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AA\samarkand\"/>
    </mc:Choice>
  </mc:AlternateContent>
  <xr:revisionPtr revIDLastSave="0" documentId="13_ncr:1_{144AA672-DB06-4270-A618-92D591A9D0E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9" i="1" l="1"/>
  <c r="S19" i="1"/>
  <c r="S10" i="1"/>
  <c r="S7" i="1"/>
  <c r="S6" i="1"/>
</calcChain>
</file>

<file path=xl/sharedStrings.xml><?xml version="1.0" encoding="utf-8"?>
<sst xmlns="http://schemas.openxmlformats.org/spreadsheetml/2006/main" count="315" uniqueCount="194">
  <si>
    <t xml:space="preserve">Involvement of Uzbek HEIs in Erasmus+ by region (August 2023) </t>
  </si>
  <si>
    <t>Region</t>
  </si>
  <si>
    <t>#</t>
  </si>
  <si>
    <t>Higher Education Institutions</t>
  </si>
  <si>
    <t>ERASMUS+ CBHE:    2021 - 2027</t>
  </si>
  <si>
    <t>2nd Call-2016</t>
  </si>
  <si>
    <t>3rd Call-2017</t>
  </si>
  <si>
    <t>4th Call-2018</t>
  </si>
  <si>
    <t>5th Call-2019</t>
  </si>
  <si>
    <t>6th Call-2020</t>
  </si>
  <si>
    <t>National University of Uzbekistan</t>
  </si>
  <si>
    <r>
      <rPr>
        <b/>
        <sz val="12"/>
        <rFont val="Calibri"/>
        <family val="2"/>
        <charset val="204"/>
        <scheme val="minor"/>
      </rPr>
      <t>NURSLIN:</t>
    </r>
    <r>
      <rPr>
        <sz val="12"/>
        <rFont val="Calibri"/>
        <family val="2"/>
        <charset val="204"/>
        <scheme val="minor"/>
      </rPr>
      <t xml:space="preserve"> National qualification frameworks: guidelines for development and recognition of qualifications  </t>
    </r>
  </si>
  <si>
    <r>
      <rPr>
        <b/>
        <sz val="12"/>
        <color theme="1"/>
        <rFont val="Calibri"/>
        <family val="2"/>
      </rPr>
      <t>DSinGIS:</t>
    </r>
    <r>
      <rPr>
        <sz val="12"/>
        <color theme="1"/>
        <rFont val="Calibri"/>
        <family val="2"/>
      </rPr>
      <t xml:space="preserve"> Doctoral Studies in GeoInformation Sciences </t>
    </r>
  </si>
  <si>
    <r>
      <rPr>
        <b/>
        <sz val="12"/>
        <color theme="1"/>
        <rFont val="Calibri"/>
        <family val="2"/>
      </rPr>
      <t>NICOPA:</t>
    </r>
    <r>
      <rPr>
        <sz val="12"/>
        <color theme="1"/>
        <rFont val="Calibri"/>
        <family val="2"/>
      </rPr>
      <t xml:space="preserve"> New and Innovative Courses for Precision Agriculture</t>
    </r>
  </si>
  <si>
    <r>
      <rPr>
        <b/>
        <sz val="12"/>
        <color theme="1"/>
        <rFont val="Calibri"/>
        <family val="2"/>
      </rPr>
      <t xml:space="preserve">SPACECOM: </t>
    </r>
    <r>
      <rPr>
        <sz val="12"/>
        <color theme="1"/>
        <rFont val="Calibri"/>
        <family val="2"/>
      </rPr>
      <t>New study program in space systems and communications engineering</t>
    </r>
  </si>
  <si>
    <r>
      <rPr>
        <b/>
        <sz val="12"/>
        <rFont val="Calibri"/>
        <family val="2"/>
        <charset val="204"/>
        <scheme val="minor"/>
      </rPr>
      <t>FSAMP:</t>
    </r>
    <r>
      <rPr>
        <sz val="12"/>
        <rFont val="Calibri"/>
        <family val="2"/>
        <charset val="204"/>
        <scheme val="minor"/>
      </rPr>
      <t xml:space="preserve"> Flight safety and airworthiness - a masters programme</t>
    </r>
  </si>
  <si>
    <r>
      <rPr>
        <b/>
        <sz val="12"/>
        <color theme="1"/>
        <rFont val="Calibri"/>
        <family val="2"/>
      </rPr>
      <t>CLASS:</t>
    </r>
    <r>
      <rPr>
        <sz val="12"/>
        <color theme="1"/>
        <rFont val="Calibri"/>
        <family val="2"/>
      </rPr>
      <t xml:space="preserve"> Development of the Interdisciplinary Master Program on Computational Linguistics at Central Asian Universities </t>
    </r>
  </si>
  <si>
    <r>
      <rPr>
        <b/>
        <sz val="12"/>
        <color theme="1"/>
        <rFont val="Calibri"/>
        <family val="2"/>
      </rPr>
      <t>UNICAC:</t>
    </r>
    <r>
      <rPr>
        <sz val="12"/>
        <color theme="1"/>
        <rFont val="Calibri"/>
        <family val="2"/>
      </rPr>
      <t xml:space="preserve"> UNiversity Cooperation Framework for Knowledge Transfer in Central Asia and China</t>
    </r>
  </si>
  <si>
    <r>
      <rPr>
        <b/>
        <sz val="12"/>
        <color theme="1"/>
        <rFont val="Calibri"/>
        <family val="2"/>
      </rPr>
      <t>ITEM:</t>
    </r>
    <r>
      <rPr>
        <sz val="12"/>
        <color theme="1"/>
        <rFont val="Calibri"/>
        <family val="2"/>
      </rPr>
      <t xml:space="preserve"> Innovative Teaching Education in Mathematics</t>
    </r>
  </si>
  <si>
    <t>Tashkent State Technical University</t>
  </si>
  <si>
    <r>
      <rPr>
        <b/>
        <sz val="12"/>
        <color theme="1"/>
        <rFont val="Calibri"/>
        <family val="2"/>
      </rPr>
      <t xml:space="preserve">MechaUz: </t>
    </r>
    <r>
      <rPr>
        <sz val="12"/>
        <color theme="1"/>
        <rFont val="Calibri"/>
        <family val="2"/>
      </rPr>
      <t>Modernization of Mechatronics and Robotics for Bachelor degree in Uzbekistan through Innovative Ideas and Digital Technology</t>
    </r>
  </si>
  <si>
    <r>
      <rPr>
        <b/>
        <sz val="12"/>
        <rFont val="Calibri"/>
        <family val="2"/>
        <charset val="204"/>
        <scheme val="minor"/>
      </rPr>
      <t xml:space="preserve">FSAMP: </t>
    </r>
    <r>
      <rPr>
        <sz val="12"/>
        <rFont val="Calibri"/>
        <family val="2"/>
        <charset val="204"/>
        <scheme val="minor"/>
      </rPr>
      <t>Flight safety and airworthiness - a masters programme</t>
    </r>
  </si>
  <si>
    <t xml:space="preserve">Tashkent State University of Economics </t>
  </si>
  <si>
    <r>
      <rPr>
        <b/>
        <sz val="12"/>
        <rFont val="Calibri"/>
        <family val="2"/>
        <charset val="204"/>
        <scheme val="minor"/>
      </rPr>
      <t>MIND:</t>
    </r>
    <r>
      <rPr>
        <sz val="12"/>
        <rFont val="Calibri"/>
        <family val="2"/>
        <charset val="204"/>
        <scheme val="minor"/>
      </rPr>
      <t xml:space="preserve"> Management - Innovation - Development</t>
    </r>
  </si>
  <si>
    <r>
      <rPr>
        <b/>
        <sz val="12"/>
        <color theme="1"/>
        <rFont val="Calibri"/>
        <family val="2"/>
      </rPr>
      <t>HIEDTEC:</t>
    </r>
    <r>
      <rPr>
        <sz val="12"/>
        <color theme="1"/>
        <rFont val="Calibri"/>
        <family val="2"/>
      </rPr>
      <t xml:space="preserve"> Modernisation of higher education in Central Asia through new technologies</t>
    </r>
  </si>
  <si>
    <t>Tashkent Chemical-Technological Institute</t>
  </si>
  <si>
    <r>
      <rPr>
        <b/>
        <sz val="12"/>
        <rFont val="Calibri"/>
        <family val="2"/>
        <charset val="204"/>
        <scheme val="minor"/>
      </rPr>
      <t>IQAT:</t>
    </r>
    <r>
      <rPr>
        <sz val="12"/>
        <rFont val="Calibri"/>
        <family val="2"/>
        <charset val="204"/>
        <scheme val="minor"/>
      </rPr>
      <t xml:space="preserve"> Enhancing capacities in implementation of institutional quality assurance systems and typology using Bologna process principles </t>
    </r>
  </si>
  <si>
    <r>
      <rPr>
        <b/>
        <sz val="12"/>
        <color theme="1"/>
        <rFont val="Calibri"/>
        <family val="2"/>
      </rPr>
      <t>UZDOC 2.0:</t>
    </r>
    <r>
      <rPr>
        <sz val="12"/>
        <color theme="1"/>
        <rFont val="Calibri"/>
        <family val="2"/>
      </rPr>
      <t xml:space="preserve"> Furthering the Quality of Doctoral Education at Higher Education Institutions in Uzbekistan </t>
    </r>
  </si>
  <si>
    <t xml:space="preserve">Tashkent Institute of Irrigation and Agricultural Mechanization Engineers </t>
  </si>
  <si>
    <r>
      <rPr>
        <b/>
        <sz val="12"/>
        <color theme="1"/>
        <rFont val="Calibri"/>
        <family val="2"/>
      </rPr>
      <t xml:space="preserve">BioEcUz: </t>
    </r>
    <r>
      <rPr>
        <sz val="12"/>
        <color theme="1"/>
        <rFont val="Calibri"/>
        <family val="2"/>
      </rPr>
      <t>New Master's Degree Curricula for Sustainable BioEconomy in Uzbekistan</t>
    </r>
  </si>
  <si>
    <t>Tashkent University of Information Technologies</t>
  </si>
  <si>
    <r>
      <rPr>
        <b/>
        <sz val="12"/>
        <rFont val="Calibri"/>
        <family val="2"/>
        <charset val="204"/>
        <scheme val="minor"/>
      </rPr>
      <t xml:space="preserve">ACADEMICA: </t>
    </r>
    <r>
      <rPr>
        <sz val="12"/>
        <rFont val="Calibri"/>
        <family val="2"/>
        <charset val="204"/>
        <scheme val="minor"/>
      </rPr>
      <t xml:space="preserve">Accessibility and Harmonization of Higher Education In Central Asia through Curriculum Modernization and Development </t>
    </r>
  </si>
  <si>
    <r>
      <rPr>
        <b/>
        <sz val="12"/>
        <color theme="1"/>
        <rFont val="Calibri"/>
        <family val="2"/>
      </rPr>
      <t xml:space="preserve">GREB: </t>
    </r>
    <r>
      <rPr>
        <sz val="12"/>
        <color theme="1"/>
        <rFont val="Calibri"/>
        <family val="2"/>
      </rPr>
      <t xml:space="preserve">Modernization of the Curricula in sphere of smart building engineering - Green Building </t>
    </r>
  </si>
  <si>
    <r>
      <rPr>
        <b/>
        <sz val="12"/>
        <color theme="1"/>
        <rFont val="Calibri"/>
        <family val="2"/>
      </rPr>
      <t>INTRAS:</t>
    </r>
    <r>
      <rPr>
        <sz val="12"/>
        <color theme="1"/>
        <rFont val="Calibri"/>
        <family val="2"/>
      </rPr>
      <t xml:space="preserve"> Intelligent Transport Systems: New ICT-based Master’s Curricula in Uzbekistan </t>
    </r>
  </si>
  <si>
    <r>
      <rPr>
        <b/>
        <sz val="12"/>
        <rFont val="Calibri"/>
        <family val="2"/>
        <charset val="204"/>
        <scheme val="minor"/>
      </rPr>
      <t>TechReh:</t>
    </r>
    <r>
      <rPr>
        <sz val="12"/>
        <rFont val="Calibri"/>
        <family val="2"/>
        <charset val="204"/>
        <scheme val="minor"/>
      </rPr>
      <t xml:space="preserve"> Technology in Rehabilitation</t>
    </r>
  </si>
  <si>
    <r>
      <rPr>
        <b/>
        <sz val="12"/>
        <color theme="1"/>
        <rFont val="Calibri"/>
        <family val="2"/>
      </rPr>
      <t>DECIDE:</t>
    </r>
    <r>
      <rPr>
        <sz val="12"/>
        <color theme="1"/>
        <rFont val="Calibri"/>
        <family val="2"/>
      </rPr>
      <t xml:space="preserve"> Developing services for Individuals with Disabilities</t>
    </r>
  </si>
  <si>
    <t>University of World  Economy and Diplomacy</t>
  </si>
  <si>
    <r>
      <rPr>
        <b/>
        <sz val="12"/>
        <rFont val="Calibri"/>
        <family val="2"/>
        <charset val="204"/>
        <scheme val="minor"/>
      </rPr>
      <t xml:space="preserve">IMEP: </t>
    </r>
    <r>
      <rPr>
        <sz val="12"/>
        <rFont val="Calibri"/>
        <family val="2"/>
        <charset val="204"/>
        <scheme val="minor"/>
      </rPr>
      <t>Internationalisation and Modernisation of Education and Processes in the Higher Education of Uzbekistan</t>
    </r>
  </si>
  <si>
    <t xml:space="preserve">Tashkent branch of Turin Polytechnic University  </t>
  </si>
  <si>
    <r>
      <rPr>
        <b/>
        <sz val="12"/>
        <rFont val="Calibri"/>
        <family val="2"/>
        <charset val="204"/>
        <scheme val="minor"/>
      </rPr>
      <t xml:space="preserve">ECCUM: </t>
    </r>
    <r>
      <rPr>
        <sz val="12"/>
        <rFont val="Calibri"/>
        <family val="2"/>
        <charset val="204"/>
        <scheme val="minor"/>
      </rPr>
      <t>Establishment of Computing Centers and Curriculum Development in Mathematical Engineering Master program</t>
    </r>
  </si>
  <si>
    <r>
      <rPr>
        <b/>
        <sz val="12"/>
        <color theme="1"/>
        <rFont val="Calibri"/>
        <family val="2"/>
      </rPr>
      <t>RENES:</t>
    </r>
    <r>
      <rPr>
        <sz val="12"/>
        <color theme="1"/>
        <rFont val="Calibri"/>
        <family val="2"/>
      </rPr>
      <t xml:space="preserve"> Development of Master Programme in Renewable Energy Sources and Sustainable Environment</t>
    </r>
  </si>
  <si>
    <r>
      <rPr>
        <b/>
        <sz val="12"/>
        <color theme="1"/>
        <rFont val="Calibri"/>
        <family val="2"/>
      </rPr>
      <t xml:space="preserve">ERAMCA: </t>
    </r>
    <r>
      <rPr>
        <sz val="12"/>
        <color theme="1"/>
        <rFont val="Calibri"/>
        <family val="2"/>
      </rPr>
      <t>Environmental risk assessment and mitigation on Cultural Heritage assets in Central Asia</t>
    </r>
  </si>
  <si>
    <r>
      <rPr>
        <b/>
        <sz val="12"/>
        <color theme="1"/>
        <rFont val="Calibri"/>
        <family val="2"/>
      </rPr>
      <t xml:space="preserve">MUSAE: </t>
    </r>
    <r>
      <rPr>
        <sz val="12"/>
        <color theme="1"/>
        <rFont val="Calibri"/>
        <family val="2"/>
      </rPr>
      <t>Multidisciplinary Skills for Artists' Entrepreneurship</t>
    </r>
  </si>
  <si>
    <r>
      <rPr>
        <b/>
        <sz val="12"/>
        <color theme="1"/>
        <rFont val="Calibri"/>
        <family val="2"/>
      </rPr>
      <t xml:space="preserve">ELBA: </t>
    </r>
    <r>
      <rPr>
        <sz val="12"/>
        <color theme="1"/>
        <rFont val="Calibri"/>
        <family val="2"/>
      </rPr>
      <t>Establishment of training and research centers and Courses development on Intelligent  BigData Analysis in CA</t>
    </r>
  </si>
  <si>
    <t xml:space="preserve">Westminster International University in Tashkent </t>
  </si>
  <si>
    <r>
      <rPr>
        <b/>
        <sz val="12"/>
        <rFont val="Calibri"/>
        <family val="2"/>
        <charset val="204"/>
        <scheme val="minor"/>
      </rPr>
      <t>CACTLE:</t>
    </r>
    <r>
      <rPr>
        <sz val="12"/>
        <rFont val="Calibri"/>
        <family val="2"/>
        <charset val="204"/>
        <scheme val="minor"/>
      </rPr>
      <t xml:space="preserve"> Implementing a Central Asian Centre for Teaching, Learning and Entrepreneurship</t>
    </r>
  </si>
  <si>
    <r>
      <rPr>
        <b/>
        <sz val="12"/>
        <color theme="1"/>
        <rFont val="Calibri"/>
        <family val="2"/>
      </rPr>
      <t>TALENT:</t>
    </r>
    <r>
      <rPr>
        <sz val="12"/>
        <color theme="1"/>
        <rFont val="Calibri"/>
        <family val="2"/>
      </rPr>
      <t xml:space="preserve"> Establishing Master Programmes in HRM and Talent Development in Central Asia</t>
    </r>
  </si>
  <si>
    <t>Tashkent Institute Design, Construction and Maintenances of Automotive Roads</t>
  </si>
  <si>
    <t>Tashkent State Pedagogical University</t>
  </si>
  <si>
    <t xml:space="preserve">Tashkent Institute of Architecture &amp; Building </t>
  </si>
  <si>
    <t>Tashkent Textile and Light Industry Institute</t>
  </si>
  <si>
    <r>
      <rPr>
        <b/>
        <sz val="12"/>
        <color theme="1"/>
        <rFont val="Calibri"/>
        <family val="2"/>
      </rPr>
      <t xml:space="preserve">REILEAP: </t>
    </r>
    <r>
      <rPr>
        <sz val="12"/>
        <color theme="1"/>
        <rFont val="Calibri"/>
        <family val="2"/>
      </rPr>
      <t>Reinforcing capacities of HEIs for leather and leather products in Uzbekistan-Kazakhstan</t>
    </r>
  </si>
  <si>
    <t>Uzbek State University of World Languages</t>
  </si>
  <si>
    <t>Tashkent State Agrarian University</t>
  </si>
  <si>
    <r>
      <rPr>
        <b/>
        <sz val="12"/>
        <color theme="1"/>
        <rFont val="Calibri"/>
        <family val="2"/>
      </rPr>
      <t>BUZNET:</t>
    </r>
    <r>
      <rPr>
        <sz val="12"/>
        <color theme="1"/>
        <rFont val="Calibri"/>
        <family val="2"/>
      </rPr>
      <t xml:space="preserve"> B-learning Uzbekistan Veterinary Network </t>
    </r>
  </si>
  <si>
    <r>
      <rPr>
        <b/>
        <sz val="12"/>
        <color theme="1"/>
        <rFont val="Calibri"/>
        <family val="2"/>
      </rPr>
      <t xml:space="preserve">AgroDEV: </t>
    </r>
    <r>
      <rPr>
        <sz val="12"/>
        <color theme="1"/>
        <rFont val="Calibri"/>
        <family val="2"/>
      </rPr>
      <t>Development of Higher Education Content Aimed to Support Industries for Sustainable Production of Qualitative Agri-food</t>
    </r>
  </si>
  <si>
    <t>Tashkent Financial Institute</t>
  </si>
  <si>
    <t>State Institute of Arts and Culture of Uzbekistan</t>
  </si>
  <si>
    <t>Tashkent Medical Academy</t>
  </si>
  <si>
    <r>
      <rPr>
        <b/>
        <sz val="12"/>
        <color theme="1"/>
        <rFont val="Calibri"/>
        <family val="2"/>
      </rPr>
      <t>IHOD:</t>
    </r>
    <r>
      <rPr>
        <sz val="12"/>
        <color theme="1"/>
        <rFont val="Calibri"/>
        <family val="2"/>
      </rPr>
      <t xml:space="preserve"> Improving Healthcare Outcomes in Chronic Disease – Enhancing the Curriculum at Master Level  </t>
    </r>
  </si>
  <si>
    <r>
      <rPr>
        <b/>
        <sz val="12"/>
        <color theme="1"/>
        <rFont val="Calibri"/>
        <family val="2"/>
      </rPr>
      <t>FOR21:</t>
    </r>
    <r>
      <rPr>
        <sz val="12"/>
        <color theme="1"/>
        <rFont val="Calibri"/>
        <family val="2"/>
      </rPr>
      <t xml:space="preserve"> FOstering the doctoR of the 21st century: education for patient-centered communication</t>
    </r>
  </si>
  <si>
    <r>
      <rPr>
        <b/>
        <sz val="12"/>
        <rFont val="Calibri"/>
        <family val="2"/>
        <charset val="204"/>
        <scheme val="minor"/>
      </rPr>
      <t>ModeHEd:</t>
    </r>
    <r>
      <rPr>
        <sz val="12"/>
        <rFont val="Calibri"/>
        <family val="2"/>
        <charset val="204"/>
        <scheme val="minor"/>
      </rPr>
      <t xml:space="preserve"> Modernizing Health Education in Universities</t>
    </r>
  </si>
  <si>
    <t>Tashkent Pediatric Medical Institute</t>
  </si>
  <si>
    <r>
      <rPr>
        <b/>
        <sz val="12"/>
        <color theme="1"/>
        <rFont val="Calibri"/>
        <family val="2"/>
      </rPr>
      <t>CHILDCA:</t>
    </r>
    <r>
      <rPr>
        <sz val="12"/>
        <color theme="1"/>
        <rFont val="Calibri"/>
        <family val="2"/>
      </rPr>
      <t xml:space="preserve"> Improvement of children care teaching as a template for upgrading medical education in Central Asia</t>
    </r>
  </si>
  <si>
    <t>Uzbek State Institute of Physical Training</t>
  </si>
  <si>
    <t>Tashkent State Transport University</t>
  </si>
  <si>
    <r>
      <rPr>
        <b/>
        <sz val="12"/>
        <color theme="1"/>
        <rFont val="Calibri"/>
        <family val="2"/>
      </rPr>
      <t xml:space="preserve">TRIGGER: </t>
    </r>
    <r>
      <rPr>
        <sz val="12"/>
        <color theme="1"/>
        <rFont val="Calibri"/>
        <family val="2"/>
      </rPr>
      <t>Triggering innovative approaches, entrepreneurial skills and attitudes in HEI learners through creating the favourable conditions for graduate’s employability in Central Asia</t>
    </r>
  </si>
  <si>
    <t>National Institute of Fine art and Design</t>
  </si>
  <si>
    <t>State Conservatory of Uzbekistan</t>
  </si>
  <si>
    <t>International Agriculture University in Tashkent</t>
  </si>
  <si>
    <t xml:space="preserve">Tashkent State University of Uzbek Language and Literature  </t>
  </si>
  <si>
    <t>Bukhara</t>
  </si>
  <si>
    <t>Bukhara State University</t>
  </si>
  <si>
    <r>
      <rPr>
        <b/>
        <sz val="12"/>
        <rFont val="Calibri"/>
        <family val="2"/>
        <charset val="204"/>
        <scheme val="minor"/>
      </rPr>
      <t xml:space="preserve">MIND: </t>
    </r>
    <r>
      <rPr>
        <sz val="12"/>
        <rFont val="Calibri"/>
        <family val="2"/>
        <charset val="204"/>
        <scheme val="minor"/>
      </rPr>
      <t>Management - Innovation - Development</t>
    </r>
  </si>
  <si>
    <t xml:space="preserve">Bukhara Engineering-Technical Institute </t>
  </si>
  <si>
    <r>
      <rPr>
        <b/>
        <sz val="12"/>
        <rFont val="Calibri"/>
        <family val="2"/>
        <charset val="204"/>
        <scheme val="minor"/>
      </rPr>
      <t>ECCUM:</t>
    </r>
    <r>
      <rPr>
        <sz val="12"/>
        <rFont val="Calibri"/>
        <family val="2"/>
        <charset val="204"/>
        <scheme val="minor"/>
      </rPr>
      <t xml:space="preserve"> Establishment of Computing Centers and Curriculum Development in Mathematical Engineering Master program</t>
    </r>
  </si>
  <si>
    <t>Pedogogical Institute of Bukhara State University</t>
  </si>
  <si>
    <t>Bukhara Institute of Natural Resources Management</t>
  </si>
  <si>
    <t>Bukhara State Medical Institute</t>
  </si>
  <si>
    <r>
      <rPr>
        <b/>
        <sz val="12"/>
        <color theme="1"/>
        <rFont val="Calibri"/>
        <family val="2"/>
      </rPr>
      <t xml:space="preserve">HARMONE: </t>
    </r>
    <r>
      <rPr>
        <sz val="12"/>
        <color theme="1"/>
        <rFont val="Calibri"/>
        <family val="2"/>
      </rPr>
      <t>Harmonization and mutual recognition of MSc programmes in Occupational and Environmental Health</t>
    </r>
  </si>
  <si>
    <t>Kashkadarya</t>
  </si>
  <si>
    <t>Karshi State University</t>
  </si>
  <si>
    <r>
      <rPr>
        <b/>
        <sz val="12"/>
        <color theme="1"/>
        <rFont val="Calibri"/>
        <family val="2"/>
      </rPr>
      <t>MAGNET:</t>
    </r>
    <r>
      <rPr>
        <sz val="12"/>
        <color theme="1"/>
        <rFont val="Calibri"/>
        <family val="2"/>
      </rPr>
      <t xml:space="preserve"> University as a key partner of NETwork for vocational educational training centers of Middle Age Generation in Uzbekistan </t>
    </r>
  </si>
  <si>
    <t>Karshi Engineering -Economic Institute</t>
  </si>
  <si>
    <t>Tashkent University of  Information Technologies Karshi Branch</t>
  </si>
  <si>
    <t>Gulistan State University</t>
  </si>
  <si>
    <t>Samarkand</t>
  </si>
  <si>
    <t>Samarkand State University</t>
  </si>
  <si>
    <r>
      <rPr>
        <b/>
        <sz val="12"/>
        <rFont val="Calibri"/>
        <family val="2"/>
        <charset val="204"/>
        <scheme val="minor"/>
      </rPr>
      <t>ECAP:</t>
    </r>
    <r>
      <rPr>
        <sz val="12"/>
        <rFont val="Calibri"/>
        <family val="2"/>
        <charset val="204"/>
        <scheme val="minor"/>
      </rPr>
      <t xml:space="preserve"> Enhancing Competencies of Central Asian Universities in Agricultural Policy focused on Environmental Protection &amp; Land Management</t>
    </r>
  </si>
  <si>
    <t>Samarkand State Institute of Foreign Languages</t>
  </si>
  <si>
    <t>Samarkand Institute of Economics &amp; Service</t>
  </si>
  <si>
    <t>Samarkand Agricultural Institute</t>
  </si>
  <si>
    <r>
      <rPr>
        <b/>
        <sz val="12"/>
        <color theme="1"/>
        <rFont val="Calibri"/>
        <family val="2"/>
      </rPr>
      <t>PAWER:</t>
    </r>
    <r>
      <rPr>
        <sz val="12"/>
        <color theme="1"/>
        <rFont val="Calibri"/>
        <family val="2"/>
      </rPr>
      <t xml:space="preserve"> Paving the way to interregional mobility and ensuring relevance, quality and equity of access  </t>
    </r>
  </si>
  <si>
    <r>
      <rPr>
        <b/>
        <sz val="12"/>
        <color theme="1"/>
        <rFont val="Calibri"/>
        <family val="2"/>
      </rPr>
      <t>TOPAS:</t>
    </r>
    <r>
      <rPr>
        <sz val="12"/>
        <color theme="1"/>
        <rFont val="Calibri"/>
        <family val="2"/>
      </rPr>
      <t xml:space="preserve"> From Theoretical-Oriented to Practical Education in Agrarian Studies </t>
    </r>
  </si>
  <si>
    <r>
      <rPr>
        <b/>
        <sz val="12"/>
        <rFont val="Calibri"/>
        <family val="2"/>
        <charset val="204"/>
        <scheme val="minor"/>
      </rPr>
      <t xml:space="preserve">ACADEMICA: </t>
    </r>
    <r>
      <rPr>
        <sz val="12"/>
        <rFont val="Calibri"/>
        <family val="2"/>
        <charset val="204"/>
        <scheme val="minor"/>
      </rPr>
      <t>Accessibility and Harmonization of Higher Education In Central Asia through Curriculum Modernization and Development /ACADEMICA/</t>
    </r>
  </si>
  <si>
    <r>
      <rPr>
        <b/>
        <sz val="12"/>
        <color theme="1"/>
        <rFont val="Calibri"/>
        <family val="2"/>
      </rPr>
      <t>SPHERA:</t>
    </r>
    <r>
      <rPr>
        <sz val="12"/>
        <color theme="1"/>
        <rFont val="Calibri"/>
        <family val="2"/>
      </rPr>
      <t xml:space="preserve"> Supporting the Professionalization of Health Engineering studies and Related areas in Asia </t>
    </r>
  </si>
  <si>
    <t>Samarkand State Architectural and Civil Engineering Institute</t>
  </si>
  <si>
    <t>Samarkand State Medical Institute</t>
  </si>
  <si>
    <t>Samarkand branch of TSAU</t>
  </si>
  <si>
    <t>Samarkand branch of Tashkent State University of Economics</t>
  </si>
  <si>
    <t>Samarkand branch of TUIT</t>
  </si>
  <si>
    <t xml:space="preserve">Urgench State University </t>
  </si>
  <si>
    <r>
      <rPr>
        <b/>
        <sz val="12"/>
        <color theme="1"/>
        <rFont val="Calibri"/>
        <family val="2"/>
      </rPr>
      <t>EPCA:</t>
    </r>
    <r>
      <rPr>
        <sz val="12"/>
        <color theme="1"/>
        <rFont val="Calibri"/>
        <family val="2"/>
      </rPr>
      <t xml:space="preserve"> Environmental Protection in Central Asia: Disaster Risk Management with Spatial Methods </t>
    </r>
  </si>
  <si>
    <r>
      <t xml:space="preserve">ECAP: </t>
    </r>
    <r>
      <rPr>
        <sz val="12"/>
        <color theme="1"/>
        <rFont val="Calibri"/>
        <family val="2"/>
        <charset val="204"/>
      </rPr>
      <t>Enhancing Competencies of Central Asian Universities in Agricultural Policy focused on Environmental Protection &amp; Land Management</t>
    </r>
  </si>
  <si>
    <t>Urgench Branch of Tashkent University of Information Technologies</t>
  </si>
  <si>
    <t>Urgench Branch of Tashkent Medical Academy</t>
  </si>
  <si>
    <t>Ferghana State University</t>
  </si>
  <si>
    <t>Ferghana Polytechnic Institute</t>
  </si>
  <si>
    <t>Kokand State Pedagogical Institute</t>
  </si>
  <si>
    <r>
      <rPr>
        <b/>
        <sz val="12"/>
        <color theme="1"/>
        <rFont val="Calibri"/>
        <family val="2"/>
      </rPr>
      <t>RUECVET:</t>
    </r>
    <r>
      <rPr>
        <sz val="12"/>
        <color theme="1"/>
        <rFont val="Calibri"/>
        <family val="2"/>
      </rPr>
      <t xml:space="preserve"> Piloting RUECVET to the national VET system of Russia and Uzbekistan </t>
    </r>
  </si>
  <si>
    <t xml:space="preserve">Andijan Agriculturel Institute </t>
  </si>
  <si>
    <t>Andijan State University</t>
  </si>
  <si>
    <t>Andijan Machine-Building Institute</t>
  </si>
  <si>
    <t>Andijan State Medical Institute</t>
  </si>
  <si>
    <t>Andijan Institute of Agriculture and Agrotechnologies</t>
  </si>
  <si>
    <t>Namangan State University</t>
  </si>
  <si>
    <t>Namangan State University of Foreign Languages</t>
  </si>
  <si>
    <t>Namangan Engineering –Technological Institute</t>
  </si>
  <si>
    <t xml:space="preserve">Navoi State Mining Institute </t>
  </si>
  <si>
    <t>Navoi Pedagogical Institute</t>
  </si>
  <si>
    <t>Jizzakh</t>
  </si>
  <si>
    <t>Jizzakh Polytechnic Institute</t>
  </si>
  <si>
    <t>Jizzakh branch of National university of Uzbekistan</t>
  </si>
  <si>
    <t>Nukus</t>
  </si>
  <si>
    <t>Karakalpak State University</t>
  </si>
  <si>
    <t>Nukus State Pedagogical Institute</t>
  </si>
  <si>
    <t xml:space="preserve">Tashkent State Agrarian University, Nukus branch </t>
  </si>
  <si>
    <t xml:space="preserve"> Nukus Pediatric Medical Institute</t>
  </si>
  <si>
    <t>Termez</t>
  </si>
  <si>
    <t>Termez State University</t>
  </si>
  <si>
    <t>ECAMPUZ: European World Talent Camp for Uzbekistan Scientists in Food Science and Technology</t>
  </si>
  <si>
    <t xml:space="preserve">UZDOC 2.0: Furthering the Quality of Doctoral Education at Higher Education Institutions in Uzbekistan </t>
  </si>
  <si>
    <t>DEBSEUZ: Development of the targeted Educational program for Bachelors in Solar Energy in Uzbekistan</t>
  </si>
  <si>
    <t xml:space="preserve">GREB: Modernization of the Curricula in sphere of smart building engineering - Green Building </t>
  </si>
  <si>
    <t xml:space="preserve">MAGNET: University as a key partner of NETwork for vocational educational training centers of Middle Age Generation in Uzbekistan </t>
  </si>
  <si>
    <t xml:space="preserve">PAWER: Paving the way to interregional mobility and ensuring relevance, quality and equity of access  </t>
  </si>
  <si>
    <t xml:space="preserve">RUECVET: Piloting RUECVET to the national VET system of Russia and Uzbekistan </t>
  </si>
  <si>
    <t>Number of involved HEIs</t>
  </si>
  <si>
    <t>Tashkent</t>
  </si>
  <si>
    <t>Urgench</t>
  </si>
  <si>
    <t>Andijan</t>
  </si>
  <si>
    <t>Fergana</t>
  </si>
  <si>
    <t>Namangan</t>
  </si>
  <si>
    <t>Navoi</t>
  </si>
  <si>
    <t>Sirdarya</t>
  </si>
  <si>
    <r>
      <t>HWCA</t>
    </r>
    <r>
      <rPr>
        <sz val="12"/>
        <color theme="1"/>
        <rFont val="Calibri"/>
        <family val="2"/>
      </rPr>
      <t>: Strengthening Higher Education in the Water Sector for Climate Resilience and Security in Central Asia</t>
    </r>
  </si>
  <si>
    <r>
      <t>OFINU</t>
    </r>
    <r>
      <rPr>
        <sz val="12"/>
        <color theme="1"/>
        <rFont val="Calibri"/>
        <family val="2"/>
      </rPr>
      <t xml:space="preserve">: Open Food Innovation University </t>
    </r>
  </si>
  <si>
    <r>
      <t xml:space="preserve">BioEcUz: </t>
    </r>
    <r>
      <rPr>
        <sz val="12"/>
        <color theme="1"/>
        <rFont val="Calibri"/>
        <family val="2"/>
      </rPr>
      <t>New Master's Degree Curricula for Sustainable BioEconomy in Uzbekistan</t>
    </r>
  </si>
  <si>
    <r>
      <t>BioEcUz:</t>
    </r>
    <r>
      <rPr>
        <sz val="12"/>
        <color theme="1"/>
        <rFont val="Calibri"/>
        <family val="2"/>
        <charset val="204"/>
      </rPr>
      <t xml:space="preserve"> New Master's Degree Curricula for Sustainable BioEconomy in Uzbekistan</t>
    </r>
  </si>
  <si>
    <t>(Yeoju Technical Institute in Tashkent)/ Tashkent Kimiyo International University</t>
  </si>
  <si>
    <t>(AKFA university)/ Central Asian University</t>
  </si>
  <si>
    <t>"Silk Road" International University of Tourism</t>
  </si>
  <si>
    <t>Tashkent   (27 HEIs)</t>
  </si>
  <si>
    <t>Bukhara (5 HEIs)</t>
  </si>
  <si>
    <t>Kashkadarya ( 3 HEIs)</t>
  </si>
  <si>
    <t>Sirdarya (1 HEI)</t>
  </si>
  <si>
    <t xml:space="preserve">Samarkand (10 HEIs) </t>
  </si>
  <si>
    <t>Urgench  (3 HEIs)</t>
  </si>
  <si>
    <t>Ferghana Valley* (11 HEIs), Andijan -5, Ferghana-3, Namangan-3</t>
  </si>
  <si>
    <t>Navoi (2 HEIs)</t>
  </si>
  <si>
    <t>Jizzakh ( 2HEIs)</t>
  </si>
  <si>
    <t>Nukus (4 HEIs)</t>
  </si>
  <si>
    <r>
      <rPr>
        <b/>
        <sz val="12"/>
        <color theme="1"/>
        <rFont val="Calibri"/>
        <family val="2"/>
        <charset val="204"/>
      </rPr>
      <t xml:space="preserve">SPHERE: </t>
    </r>
    <r>
      <rPr>
        <sz val="12"/>
        <color theme="1"/>
        <rFont val="Calibri"/>
        <family val="2"/>
      </rPr>
      <t>Sustainable transportation within the framework of green deal</t>
    </r>
  </si>
  <si>
    <r>
      <rPr>
        <b/>
        <sz val="12"/>
        <color theme="1"/>
        <rFont val="Calibri"/>
        <family val="2"/>
        <charset val="204"/>
      </rPr>
      <t>DEBSEUZ:</t>
    </r>
    <r>
      <rPr>
        <sz val="12"/>
        <color theme="1"/>
        <rFont val="Calibri"/>
        <family val="2"/>
      </rPr>
      <t xml:space="preserve"> Development of the targeted Educational program for Bachelors in Solar Energy in Uzbekistan</t>
    </r>
  </si>
  <si>
    <r>
      <rPr>
        <b/>
        <sz val="12"/>
        <color theme="1"/>
        <rFont val="Calibri"/>
        <family val="2"/>
        <charset val="204"/>
      </rPr>
      <t xml:space="preserve">TEX4FUTURE: </t>
    </r>
    <r>
      <rPr>
        <sz val="12"/>
        <color theme="1"/>
        <rFont val="Calibri"/>
        <family val="2"/>
      </rPr>
      <t>Textile Manufacturing for the Future in Uzbekistan and Kazakhstan</t>
    </r>
  </si>
  <si>
    <r>
      <rPr>
        <b/>
        <sz val="12"/>
        <color rgb="FF000000"/>
        <rFont val="Calibri"/>
        <family val="2"/>
        <charset val="204"/>
      </rPr>
      <t xml:space="preserve">EMINReM: </t>
    </r>
    <r>
      <rPr>
        <sz val="12"/>
        <color rgb="FF000000"/>
        <rFont val="Calibri"/>
        <family val="2"/>
      </rPr>
      <t>Master Programme in Eco-Mining and Innovative Natural Resources Management</t>
    </r>
  </si>
  <si>
    <r>
      <rPr>
        <b/>
        <sz val="12"/>
        <color theme="1"/>
        <rFont val="Calibri"/>
        <family val="2"/>
        <charset val="204"/>
      </rPr>
      <t>EMPOWER:</t>
    </r>
    <r>
      <rPr>
        <sz val="12"/>
        <color theme="1"/>
        <rFont val="Calibri"/>
        <family val="2"/>
      </rPr>
      <t xml:space="preserve"> Enhancement of entrepreneurship skills among women to provide gender equality and employability for citizens of Uzbekistan</t>
    </r>
  </si>
  <si>
    <r>
      <rPr>
        <b/>
        <sz val="12"/>
        <color theme="1"/>
        <rFont val="Calibri"/>
        <family val="2"/>
        <charset val="204"/>
      </rPr>
      <t>OFINU:</t>
    </r>
    <r>
      <rPr>
        <sz val="12"/>
        <color theme="1"/>
        <rFont val="Calibri"/>
        <family val="2"/>
      </rPr>
      <t xml:space="preserve"> Open Food Innovation University </t>
    </r>
  </si>
  <si>
    <r>
      <rPr>
        <b/>
        <sz val="12"/>
        <color theme="1"/>
        <rFont val="Calibri"/>
        <family val="2"/>
        <charset val="204"/>
      </rPr>
      <t>I2-PLEDGE:</t>
    </r>
    <r>
      <rPr>
        <sz val="12"/>
        <color theme="1"/>
        <rFont val="Calibri"/>
        <family val="2"/>
      </rPr>
      <t xml:space="preserve"> Innovative and interdisciplinary Programmes in Bio-medical Engineering to Leverage and Exploit the Digital Growth programme for students’ employability in Uzbekistan</t>
    </r>
  </si>
  <si>
    <r>
      <rPr>
        <b/>
        <sz val="12"/>
        <color theme="1"/>
        <rFont val="Calibri"/>
        <family val="2"/>
        <charset val="204"/>
      </rPr>
      <t>UzMedEn</t>
    </r>
    <r>
      <rPr>
        <sz val="12"/>
        <color theme="1"/>
        <rFont val="Calibri"/>
        <family val="2"/>
      </rPr>
      <t>: New master’s degree and training course programs in the field of medical engineering in Uzbekistan</t>
    </r>
  </si>
  <si>
    <r>
      <rPr>
        <b/>
        <sz val="12"/>
        <color theme="1"/>
        <rFont val="Calibri"/>
        <family val="2"/>
        <charset val="204"/>
      </rPr>
      <t>ECAMPUZ:</t>
    </r>
    <r>
      <rPr>
        <sz val="12"/>
        <color theme="1"/>
        <rFont val="Calibri"/>
        <family val="2"/>
      </rPr>
      <t xml:space="preserve"> European World Talent Camp for Uzbekistan Scientists in Food Science and Technology</t>
    </r>
  </si>
  <si>
    <r>
      <rPr>
        <b/>
        <sz val="12"/>
        <color theme="1"/>
        <rFont val="Calibri"/>
        <family val="2"/>
        <charset val="204"/>
      </rPr>
      <t>INMACOM</t>
    </r>
    <r>
      <rPr>
        <sz val="12"/>
        <color theme="1"/>
        <rFont val="Calibri"/>
        <family val="2"/>
      </rPr>
      <t>: INnovative MAster's program in photonics and optical COMmunications to meet the needs of the telecommunications labour market in Uzbekistan</t>
    </r>
  </si>
  <si>
    <r>
      <rPr>
        <b/>
        <sz val="12"/>
        <color theme="1"/>
        <rFont val="Calibri"/>
        <family val="2"/>
        <charset val="204"/>
      </rPr>
      <t>QUARTZ-</t>
    </r>
    <r>
      <rPr>
        <sz val="12"/>
        <color theme="1"/>
        <rFont val="Calibri"/>
        <family val="2"/>
      </rPr>
      <t xml:space="preserve"> Quality Assurance for Reform and Transformation of HEIs in Uzbekistan</t>
    </r>
  </si>
  <si>
    <r>
      <rPr>
        <b/>
        <sz val="12"/>
        <color theme="1"/>
        <rFont val="Calibri"/>
        <family val="2"/>
        <charset val="204"/>
      </rPr>
      <t>INMACOM:</t>
    </r>
    <r>
      <rPr>
        <sz val="12"/>
        <color theme="1"/>
        <rFont val="Calibri"/>
        <family val="2"/>
      </rPr>
      <t xml:space="preserve"> INnovative MAster's program in photonics and optical COMmunications to meet the needs of the telecommunications labour market in Uzbekistan</t>
    </r>
  </si>
  <si>
    <r>
      <rPr>
        <b/>
        <sz val="12"/>
        <color theme="1"/>
        <rFont val="Calibri"/>
        <family val="2"/>
        <charset val="204"/>
      </rPr>
      <t>BERNICA:</t>
    </r>
    <r>
      <rPr>
        <sz val="12"/>
        <color theme="1"/>
        <rFont val="Calibri"/>
        <family val="2"/>
      </rPr>
      <t xml:space="preserve"> Building Educational and Research Capacities in Nutrition and Dietetics in Central Asia</t>
    </r>
  </si>
  <si>
    <r>
      <rPr>
        <b/>
        <sz val="12"/>
        <color theme="1"/>
        <rFont val="Calibri"/>
        <family val="2"/>
        <charset val="204"/>
      </rPr>
      <t xml:space="preserve">UzMedEn: </t>
    </r>
    <r>
      <rPr>
        <sz val="12"/>
        <color theme="1"/>
        <rFont val="Calibri"/>
        <family val="2"/>
      </rPr>
      <t>New master’s degree and training course programs in the field of medical engineering in Uzbekistan</t>
    </r>
  </si>
  <si>
    <r>
      <rPr>
        <b/>
        <sz val="12"/>
        <color theme="1"/>
        <rFont val="Calibri"/>
        <family val="2"/>
        <charset val="204"/>
      </rPr>
      <t>LESLIE:</t>
    </r>
    <r>
      <rPr>
        <sz val="12"/>
        <color theme="1"/>
        <rFont val="Calibri"/>
        <family val="2"/>
      </rPr>
      <t xml:space="preserve"> Land management, Environment &amp; SoLId-WastE: inside education and business in Central Asia</t>
    </r>
  </si>
  <si>
    <r>
      <rPr>
        <b/>
        <sz val="12"/>
        <color theme="1"/>
        <rFont val="Calibri"/>
        <family val="2"/>
        <charset val="204"/>
      </rPr>
      <t xml:space="preserve">ECAMPUZ: </t>
    </r>
    <r>
      <rPr>
        <sz val="12"/>
        <color theme="1"/>
        <rFont val="Calibri"/>
        <family val="2"/>
      </rPr>
      <t>European World Talent Camp for Uzbekistan Scientists in Food Science and Technology</t>
    </r>
  </si>
  <si>
    <r>
      <rPr>
        <b/>
        <sz val="12"/>
        <color theme="1"/>
        <rFont val="Calibri"/>
        <family val="2"/>
        <charset val="204"/>
      </rPr>
      <t xml:space="preserve">INMACOM: </t>
    </r>
    <r>
      <rPr>
        <sz val="12"/>
        <color theme="1"/>
        <rFont val="Calibri"/>
        <family val="2"/>
      </rPr>
      <t>INnovative MAster's program in photonics and optical COMmunications to meet the needs of the telecommunications labour market in Uzbekistan</t>
    </r>
  </si>
  <si>
    <r>
      <rPr>
        <b/>
        <sz val="12"/>
        <color theme="1"/>
        <rFont val="Calibri"/>
        <family val="2"/>
        <charset val="204"/>
      </rPr>
      <t>EMINReM:</t>
    </r>
    <r>
      <rPr>
        <sz val="12"/>
        <color theme="1"/>
        <rFont val="Calibri"/>
        <family val="2"/>
      </rPr>
      <t xml:space="preserve"> Master Programme in Eco-Mining and Innovative Natural Resources Management</t>
    </r>
  </si>
  <si>
    <r>
      <rPr>
        <b/>
        <sz val="12"/>
        <color theme="1"/>
        <rFont val="Calibri"/>
        <family val="2"/>
        <charset val="204"/>
      </rPr>
      <t xml:space="preserve">LESLIE: </t>
    </r>
    <r>
      <rPr>
        <sz val="12"/>
        <color theme="1"/>
        <rFont val="Calibri"/>
        <family val="2"/>
      </rPr>
      <t>Land management, Environment &amp; SoLId-WastE: inside education and business in Central Asia</t>
    </r>
  </si>
  <si>
    <r>
      <rPr>
        <b/>
        <sz val="12"/>
        <color theme="1"/>
        <rFont val="Calibri"/>
        <family val="2"/>
        <charset val="204"/>
      </rPr>
      <t>CircuIEC:</t>
    </r>
    <r>
      <rPr>
        <sz val="12"/>
        <color theme="1"/>
        <rFont val="Calibri"/>
        <family val="2"/>
      </rPr>
      <t xml:space="preserve"> Development of innovative curricula and modules in Circular Economy and Sustainable Development</t>
    </r>
  </si>
  <si>
    <r>
      <rPr>
        <b/>
        <sz val="12"/>
        <color theme="1"/>
        <rFont val="Calibri"/>
        <family val="2"/>
        <charset val="204"/>
      </rPr>
      <t>TEX4FUTURE</t>
    </r>
    <r>
      <rPr>
        <sz val="12"/>
        <color theme="1"/>
        <rFont val="Calibri"/>
        <family val="2"/>
      </rPr>
      <t>: Textile Manufacturing for the Future in Uzbekistan and Kazakhstan</t>
    </r>
  </si>
  <si>
    <r>
      <rPr>
        <b/>
        <sz val="12"/>
        <color theme="1"/>
        <rFont val="Calibri"/>
        <family val="2"/>
        <charset val="204"/>
      </rPr>
      <t>SPHERE</t>
    </r>
    <r>
      <rPr>
        <sz val="12"/>
        <color theme="1"/>
        <rFont val="Calibri"/>
        <family val="2"/>
      </rPr>
      <t>: Sustainable transportation within the framework of green deal</t>
    </r>
  </si>
  <si>
    <r>
      <rPr>
        <b/>
        <sz val="12"/>
        <color theme="1"/>
        <rFont val="Calibri"/>
        <family val="2"/>
        <charset val="204"/>
      </rPr>
      <t>LESLIE</t>
    </r>
    <r>
      <rPr>
        <sz val="12"/>
        <color theme="1"/>
        <rFont val="Calibri"/>
        <family val="2"/>
      </rPr>
      <t>: Land management, Environment &amp; SoLId-WastE: inside education and business in Central Asia</t>
    </r>
  </si>
  <si>
    <r>
      <rPr>
        <b/>
        <sz val="12"/>
        <color theme="1"/>
        <rFont val="Calibri"/>
        <family val="2"/>
        <charset val="204"/>
      </rPr>
      <t>EMPOWER</t>
    </r>
    <r>
      <rPr>
        <sz val="12"/>
        <color theme="1"/>
        <rFont val="Calibri"/>
        <family val="2"/>
      </rPr>
      <t>: Enhancement of entrepreneurship skills among women to provide gender equality and employability for citizens of Uzbekistan</t>
    </r>
  </si>
  <si>
    <r>
      <rPr>
        <b/>
        <sz val="12"/>
        <color theme="1"/>
        <rFont val="Calibri"/>
        <family val="2"/>
        <charset val="204"/>
      </rPr>
      <t>SPHERE:</t>
    </r>
    <r>
      <rPr>
        <sz val="12"/>
        <color theme="1"/>
        <rFont val="Calibri"/>
        <family val="2"/>
      </rPr>
      <t xml:space="preserve"> Sustainable transportation within the framework of green deal</t>
    </r>
  </si>
  <si>
    <r>
      <rPr>
        <b/>
        <sz val="12"/>
        <color theme="1"/>
        <rFont val="Calibri"/>
        <family val="2"/>
        <charset val="204"/>
      </rPr>
      <t>UzMedEn:</t>
    </r>
    <r>
      <rPr>
        <sz val="12"/>
        <color theme="1"/>
        <rFont val="Calibri"/>
        <family val="2"/>
      </rPr>
      <t xml:space="preserve"> New master’s degree and training course programs in the field of medical engineering in Uzbekistan</t>
    </r>
  </si>
  <si>
    <r>
      <rPr>
        <b/>
        <sz val="12"/>
        <color theme="1"/>
        <rFont val="Calibri"/>
        <family val="2"/>
        <charset val="204"/>
      </rPr>
      <t>QUARTZ-</t>
    </r>
    <r>
      <rPr>
        <sz val="12"/>
        <color theme="1"/>
        <rFont val="Calibri"/>
        <family val="2"/>
      </rPr>
      <t xml:space="preserve"> Quality Assurance for Reform and Transformation of HEIs in Uzbekistan (Coordinator)</t>
    </r>
  </si>
  <si>
    <t>Number of projects involving HEIs from the reion</t>
  </si>
  <si>
    <t>1st Call-2015</t>
  </si>
  <si>
    <t>2nd  Call 2023 (8 projects)</t>
  </si>
  <si>
    <t>1st Call 2022 (7 projects)</t>
  </si>
  <si>
    <t xml:space="preserve">ERASMUS+ CBHE:  2015 - 2020 (43 Projects)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</si>
</sst>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.applesystemuifont"/>
    </font>
    <font>
      <sz val="12"/>
      <color rgb="FF000000"/>
      <name val="Helvetica Neue"/>
      <family val="2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FBFFC7"/>
        <bgColor rgb="FFFFFBBA"/>
      </patternFill>
    </fill>
    <fill>
      <patternFill patternType="solid">
        <fgColor rgb="FFFBFFC7"/>
        <bgColor indexed="64"/>
      </patternFill>
    </fill>
    <fill>
      <patternFill patternType="solid">
        <fgColor rgb="FFFBFFC7"/>
        <bgColor indexed="9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8DB3E2"/>
        <bgColor rgb="FF8DB3E2"/>
      </patternFill>
    </fill>
    <fill>
      <patternFill patternType="solid">
        <fgColor theme="7" tint="0.59999389629810485"/>
        <bgColor rgb="FFF2DBDB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rgb="FFC4BD97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theme="6" tint="0.79998168889431442"/>
        <bgColor rgb="FFEAF1DD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rgb="FFE5DF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rgb="FFDBE5F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rgb="FF8DB3E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7" tint="0.59999389629810485"/>
        <bgColor rgb="FFDDD9C3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59999389629810485"/>
        <bgColor rgb="FF8DB3E2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9" tint="0.79998168889431442"/>
        <bgColor rgb="FFDDD9C3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D8E4BC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textRotation="90"/>
    </xf>
    <xf numFmtId="0" fontId="2" fillId="14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textRotation="90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7" fillId="25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wrapText="1" indent="1"/>
    </xf>
    <xf numFmtId="0" fontId="2" fillId="5" borderId="1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49" fontId="2" fillId="5" borderId="12" xfId="0" applyNumberFormat="1" applyFont="1" applyFill="1" applyBorder="1" applyAlignment="1">
      <alignment horizontal="left" vertical="center" wrapText="1" indent="1"/>
    </xf>
    <xf numFmtId="0" fontId="3" fillId="5" borderId="12" xfId="0" applyFont="1" applyFill="1" applyBorder="1" applyAlignment="1">
      <alignment horizontal="left" vertical="center" wrapText="1" indent="1"/>
    </xf>
    <xf numFmtId="49" fontId="2" fillId="5" borderId="13" xfId="0" applyNumberFormat="1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indent="1"/>
    </xf>
    <xf numFmtId="0" fontId="2" fillId="5" borderId="13" xfId="0" applyFont="1" applyFill="1" applyBorder="1" applyAlignment="1">
      <alignment horizontal="left" vertical="center" wrapText="1" indent="1"/>
    </xf>
    <xf numFmtId="49" fontId="6" fillId="7" borderId="4" xfId="0" applyNumberFormat="1" applyFont="1" applyFill="1" applyBorder="1" applyAlignment="1">
      <alignment horizontal="left" vertical="center" wrapText="1" indent="1"/>
    </xf>
    <xf numFmtId="0" fontId="3" fillId="5" borderId="13" xfId="0" applyFont="1" applyFill="1" applyBorder="1" applyAlignment="1">
      <alignment horizontal="left" vertical="center" wrapText="1" indent="1"/>
    </xf>
    <xf numFmtId="0" fontId="0" fillId="6" borderId="0" xfId="0" applyFill="1" applyAlignment="1">
      <alignment horizontal="left" vertical="center" indent="1"/>
    </xf>
    <xf numFmtId="49" fontId="6" fillId="6" borderId="4" xfId="0" applyNumberFormat="1" applyFont="1" applyFill="1" applyBorder="1" applyAlignment="1">
      <alignment horizontal="left" vertical="center" wrapText="1" indent="1"/>
    </xf>
    <xf numFmtId="49" fontId="2" fillId="8" borderId="12" xfId="0" applyNumberFormat="1" applyFont="1" applyFill="1" applyBorder="1" applyAlignment="1">
      <alignment horizontal="left" vertical="center" wrapText="1" indent="1"/>
    </xf>
    <xf numFmtId="49" fontId="6" fillId="9" borderId="4" xfId="0" applyNumberFormat="1" applyFont="1" applyFill="1" applyBorder="1" applyAlignment="1">
      <alignment horizontal="left" vertical="center" wrapText="1" indent="1"/>
    </xf>
    <xf numFmtId="0" fontId="3" fillId="8" borderId="12" xfId="0" applyFont="1" applyFill="1" applyBorder="1" applyAlignment="1">
      <alignment horizontal="left" vertical="center" wrapText="1" indent="1"/>
    </xf>
    <xf numFmtId="0" fontId="3" fillId="8" borderId="13" xfId="0" applyFont="1" applyFill="1" applyBorder="1" applyAlignment="1">
      <alignment horizontal="left" vertical="center" wrapText="1" indent="1"/>
    </xf>
    <xf numFmtId="0" fontId="2" fillId="8" borderId="12" xfId="0" applyFont="1" applyFill="1" applyBorder="1" applyAlignment="1">
      <alignment horizontal="left" vertical="center" wrapText="1" indent="1"/>
    </xf>
    <xf numFmtId="49" fontId="2" fillId="8" borderId="13" xfId="0" applyNumberFormat="1" applyFont="1" applyFill="1" applyBorder="1" applyAlignment="1">
      <alignment horizontal="left" vertical="center" wrapText="1" indent="1"/>
    </xf>
    <xf numFmtId="0" fontId="0" fillId="10" borderId="0" xfId="0" applyFill="1" applyAlignment="1">
      <alignment horizontal="left" vertical="center" indent="1"/>
    </xf>
    <xf numFmtId="0" fontId="2" fillId="11" borderId="13" xfId="0" applyFont="1" applyFill="1" applyBorder="1" applyAlignment="1">
      <alignment horizontal="left" vertical="center" wrapText="1" indent="1"/>
    </xf>
    <xf numFmtId="0" fontId="0" fillId="12" borderId="4" xfId="0" applyFill="1" applyBorder="1" applyAlignment="1">
      <alignment horizontal="left" vertical="center" indent="1"/>
    </xf>
    <xf numFmtId="0" fontId="2" fillId="11" borderId="8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left" vertical="center" wrapText="1" indent="1"/>
    </xf>
    <xf numFmtId="0" fontId="2" fillId="11" borderId="0" xfId="0" applyFont="1" applyFill="1" applyAlignment="1">
      <alignment horizontal="left" vertical="center" wrapText="1" indent="1"/>
    </xf>
    <xf numFmtId="0" fontId="0" fillId="12" borderId="0" xfId="0" applyFill="1" applyAlignment="1">
      <alignment horizontal="left" vertical="center" indent="1"/>
    </xf>
    <xf numFmtId="0" fontId="3" fillId="11" borderId="12" xfId="0" applyFont="1" applyFill="1" applyBorder="1" applyAlignment="1">
      <alignment horizontal="left" vertical="center" wrapText="1" indent="1"/>
    </xf>
    <xf numFmtId="49" fontId="2" fillId="11" borderId="12" xfId="0" applyNumberFormat="1" applyFont="1" applyFill="1" applyBorder="1" applyAlignment="1">
      <alignment horizontal="left" vertical="center" wrapText="1" indent="1"/>
    </xf>
    <xf numFmtId="49" fontId="6" fillId="13" borderId="4" xfId="0" applyNumberFormat="1" applyFont="1" applyFill="1" applyBorder="1" applyAlignment="1">
      <alignment horizontal="left" vertical="center" wrapText="1" indent="1"/>
    </xf>
    <xf numFmtId="0" fontId="2" fillId="14" borderId="12" xfId="0" applyFont="1" applyFill="1" applyBorder="1" applyAlignment="1">
      <alignment horizontal="left" vertical="center" wrapText="1" indent="1"/>
    </xf>
    <xf numFmtId="0" fontId="2" fillId="14" borderId="13" xfId="0" applyFont="1" applyFill="1" applyBorder="1" applyAlignment="1">
      <alignment horizontal="left" vertical="center" wrapText="1" indent="1"/>
    </xf>
    <xf numFmtId="49" fontId="2" fillId="15" borderId="12" xfId="0" applyNumberFormat="1" applyFont="1" applyFill="1" applyBorder="1" applyAlignment="1">
      <alignment horizontal="left" vertical="center" wrapText="1" indent="1"/>
    </xf>
    <xf numFmtId="49" fontId="6" fillId="16" borderId="4" xfId="0" applyNumberFormat="1" applyFont="1" applyFill="1" applyBorder="1" applyAlignment="1">
      <alignment horizontal="left" vertical="center" wrapText="1" indent="1"/>
    </xf>
    <xf numFmtId="49" fontId="2" fillId="15" borderId="13" xfId="0" applyNumberFormat="1" applyFont="1" applyFill="1" applyBorder="1" applyAlignment="1">
      <alignment horizontal="left" vertical="center" wrapText="1" indent="1"/>
    </xf>
    <xf numFmtId="0" fontId="2" fillId="15" borderId="13" xfId="0" applyFont="1" applyFill="1" applyBorder="1" applyAlignment="1">
      <alignment horizontal="left" vertical="center" wrapText="1" indent="1"/>
    </xf>
    <xf numFmtId="0" fontId="2" fillId="15" borderId="12" xfId="0" applyFont="1" applyFill="1" applyBorder="1" applyAlignment="1">
      <alignment horizontal="left" vertical="center" wrapText="1" indent="1"/>
    </xf>
    <xf numFmtId="0" fontId="6" fillId="17" borderId="4" xfId="0" applyFont="1" applyFill="1" applyBorder="1" applyAlignment="1">
      <alignment horizontal="left" vertical="center" wrapText="1" indent="1"/>
    </xf>
    <xf numFmtId="0" fontId="6" fillId="17" borderId="4" xfId="0" applyFont="1" applyFill="1" applyBorder="1" applyAlignment="1">
      <alignment horizontal="left" vertical="center" indent="1"/>
    </xf>
    <xf numFmtId="0" fontId="3" fillId="15" borderId="12" xfId="0" applyFont="1" applyFill="1" applyBorder="1" applyAlignment="1">
      <alignment horizontal="left" vertical="center" wrapText="1" indent="1"/>
    </xf>
    <xf numFmtId="0" fontId="3" fillId="15" borderId="13" xfId="0" applyFont="1" applyFill="1" applyBorder="1" applyAlignment="1">
      <alignment horizontal="left" vertical="center" wrapText="1" indent="1"/>
    </xf>
    <xf numFmtId="49" fontId="2" fillId="18" borderId="12" xfId="0" applyNumberFormat="1" applyFont="1" applyFill="1" applyBorder="1" applyAlignment="1">
      <alignment horizontal="left" vertical="center" wrapText="1" indent="1"/>
    </xf>
    <xf numFmtId="49" fontId="6" fillId="19" borderId="4" xfId="0" applyNumberFormat="1" applyFont="1" applyFill="1" applyBorder="1" applyAlignment="1">
      <alignment horizontal="left" vertical="center" wrapText="1" indent="1"/>
    </xf>
    <xf numFmtId="0" fontId="3" fillId="18" borderId="12" xfId="0" applyFont="1" applyFill="1" applyBorder="1" applyAlignment="1">
      <alignment horizontal="left" vertical="center" wrapText="1" indent="1"/>
    </xf>
    <xf numFmtId="49" fontId="2" fillId="18" borderId="13" xfId="0" applyNumberFormat="1" applyFont="1" applyFill="1" applyBorder="1" applyAlignment="1">
      <alignment horizontal="left" vertical="center" wrapText="1" indent="1"/>
    </xf>
    <xf numFmtId="0" fontId="2" fillId="18" borderId="12" xfId="0" applyFont="1" applyFill="1" applyBorder="1" applyAlignment="1">
      <alignment horizontal="left" vertical="center" wrapText="1" indent="1"/>
    </xf>
    <xf numFmtId="0" fontId="8" fillId="20" borderId="0" xfId="0" applyFont="1" applyFill="1" applyAlignment="1">
      <alignment horizontal="left" vertical="center" wrapText="1" indent="1"/>
    </xf>
    <xf numFmtId="0" fontId="8" fillId="20" borderId="4" xfId="0" applyFont="1" applyFill="1" applyBorder="1" applyAlignment="1">
      <alignment horizontal="left" vertical="center" wrapText="1" indent="1"/>
    </xf>
    <xf numFmtId="0" fontId="0" fillId="20" borderId="0" xfId="0" applyFill="1" applyAlignment="1">
      <alignment horizontal="left" vertical="center" indent="1"/>
    </xf>
    <xf numFmtId="49" fontId="2" fillId="22" borderId="12" xfId="0" applyNumberFormat="1" applyFont="1" applyFill="1" applyBorder="1" applyAlignment="1">
      <alignment horizontal="left" vertical="center" wrapText="1" indent="1"/>
    </xf>
    <xf numFmtId="49" fontId="6" fillId="23" borderId="4" xfId="0" applyNumberFormat="1" applyFont="1" applyFill="1" applyBorder="1" applyAlignment="1">
      <alignment horizontal="left" vertical="center" wrapText="1" indent="1"/>
    </xf>
    <xf numFmtId="0" fontId="2" fillId="22" borderId="12" xfId="0" applyFont="1" applyFill="1" applyBorder="1" applyAlignment="1">
      <alignment horizontal="left" vertical="center" wrapText="1" indent="1"/>
    </xf>
    <xf numFmtId="0" fontId="2" fillId="22" borderId="13" xfId="0" applyFont="1" applyFill="1" applyBorder="1" applyAlignment="1">
      <alignment horizontal="left" vertical="center" wrapText="1" indent="1"/>
    </xf>
    <xf numFmtId="49" fontId="2" fillId="22" borderId="13" xfId="0" applyNumberFormat="1" applyFont="1" applyFill="1" applyBorder="1" applyAlignment="1">
      <alignment horizontal="left" vertical="center" wrapText="1" indent="1"/>
    </xf>
    <xf numFmtId="0" fontId="6" fillId="24" borderId="4" xfId="0" applyFont="1" applyFill="1" applyBorder="1" applyAlignment="1">
      <alignment horizontal="left" vertical="center" indent="1"/>
    </xf>
    <xf numFmtId="0" fontId="3" fillId="22" borderId="12" xfId="0" applyFont="1" applyFill="1" applyBorder="1" applyAlignment="1">
      <alignment horizontal="left" vertical="center" wrapText="1" indent="1"/>
    </xf>
    <xf numFmtId="49" fontId="6" fillId="24" borderId="4" xfId="0" applyNumberFormat="1" applyFont="1" applyFill="1" applyBorder="1" applyAlignment="1">
      <alignment horizontal="left" vertical="center" wrapText="1" indent="1"/>
    </xf>
    <xf numFmtId="0" fontId="2" fillId="25" borderId="12" xfId="0" applyFont="1" applyFill="1" applyBorder="1" applyAlignment="1">
      <alignment horizontal="left" vertical="center" wrapText="1" indent="1"/>
    </xf>
    <xf numFmtId="0" fontId="0" fillId="26" borderId="0" xfId="0" applyFill="1" applyAlignment="1">
      <alignment horizontal="left" vertical="center" indent="1"/>
    </xf>
    <xf numFmtId="0" fontId="2" fillId="25" borderId="13" xfId="0" applyFont="1" applyFill="1" applyBorder="1" applyAlignment="1">
      <alignment horizontal="left" vertical="center" wrapText="1" indent="1"/>
    </xf>
    <xf numFmtId="49" fontId="2" fillId="25" borderId="12" xfId="0" applyNumberFormat="1" applyFont="1" applyFill="1" applyBorder="1" applyAlignment="1">
      <alignment horizontal="left" vertical="center" wrapText="1" indent="1"/>
    </xf>
    <xf numFmtId="49" fontId="6" fillId="27" borderId="4" xfId="0" applyNumberFormat="1" applyFont="1" applyFill="1" applyBorder="1" applyAlignment="1">
      <alignment horizontal="left" vertical="center" wrapText="1" indent="1"/>
    </xf>
    <xf numFmtId="49" fontId="2" fillId="25" borderId="13" xfId="0" applyNumberFormat="1" applyFont="1" applyFill="1" applyBorder="1" applyAlignment="1">
      <alignment horizontal="left" vertical="center" wrapText="1" indent="1"/>
    </xf>
    <xf numFmtId="0" fontId="6" fillId="26" borderId="4" xfId="0" applyFont="1" applyFill="1" applyBorder="1" applyAlignment="1">
      <alignment horizontal="left" vertical="center" indent="1"/>
    </xf>
    <xf numFmtId="0" fontId="3" fillId="25" borderId="12" xfId="0" applyFont="1" applyFill="1" applyBorder="1" applyAlignment="1">
      <alignment horizontal="left" vertical="center" wrapText="1" indent="1"/>
    </xf>
    <xf numFmtId="49" fontId="2" fillId="28" borderId="12" xfId="0" applyNumberFormat="1" applyFont="1" applyFill="1" applyBorder="1" applyAlignment="1">
      <alignment horizontal="left" vertical="center" wrapText="1" indent="1"/>
    </xf>
    <xf numFmtId="49" fontId="6" fillId="29" borderId="4" xfId="0" applyNumberFormat="1" applyFont="1" applyFill="1" applyBorder="1" applyAlignment="1">
      <alignment horizontal="left" vertical="center" wrapText="1" indent="1"/>
    </xf>
    <xf numFmtId="0" fontId="2" fillId="28" borderId="0" xfId="0" applyFont="1" applyFill="1" applyAlignment="1">
      <alignment horizontal="left" vertical="center" wrapText="1" indent="1"/>
    </xf>
    <xf numFmtId="0" fontId="2" fillId="28" borderId="12" xfId="0" applyFont="1" applyFill="1" applyBorder="1" applyAlignment="1">
      <alignment horizontal="left" vertical="center" wrapText="1" indent="1"/>
    </xf>
    <xf numFmtId="49" fontId="2" fillId="28" borderId="13" xfId="0" applyNumberFormat="1" applyFont="1" applyFill="1" applyBorder="1" applyAlignment="1">
      <alignment horizontal="left" vertical="center" wrapText="1" indent="1"/>
    </xf>
    <xf numFmtId="0" fontId="6" fillId="30" borderId="4" xfId="0" applyFont="1" applyFill="1" applyBorder="1" applyAlignment="1">
      <alignment horizontal="left" vertical="center" indent="1"/>
    </xf>
    <xf numFmtId="0" fontId="3" fillId="28" borderId="12" xfId="0" applyFont="1" applyFill="1" applyBorder="1" applyAlignment="1">
      <alignment horizontal="left" vertical="center" wrapText="1" indent="1"/>
    </xf>
    <xf numFmtId="0" fontId="3" fillId="28" borderId="13" xfId="0" applyFont="1" applyFill="1" applyBorder="1" applyAlignment="1">
      <alignment horizontal="left" vertical="center" wrapText="1" indent="1"/>
    </xf>
    <xf numFmtId="0" fontId="2" fillId="31" borderId="12" xfId="0" applyFont="1" applyFill="1" applyBorder="1" applyAlignment="1">
      <alignment horizontal="left" vertical="center" wrapText="1" indent="1"/>
    </xf>
    <xf numFmtId="0" fontId="6" fillId="32" borderId="4" xfId="0" applyFont="1" applyFill="1" applyBorder="1" applyAlignment="1">
      <alignment horizontal="left" vertical="center" indent="1"/>
    </xf>
    <xf numFmtId="0" fontId="0" fillId="32" borderId="0" xfId="0" applyFill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wrapText="1" indent="1"/>
    </xf>
    <xf numFmtId="0" fontId="2" fillId="31" borderId="3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left" vertical="center" wrapText="1" indent="1"/>
    </xf>
    <xf numFmtId="0" fontId="6" fillId="34" borderId="4" xfId="0" applyFont="1" applyFill="1" applyBorder="1" applyAlignment="1">
      <alignment horizontal="left" vertical="center" indent="1"/>
    </xf>
    <xf numFmtId="0" fontId="3" fillId="33" borderId="12" xfId="0" applyFont="1" applyFill="1" applyBorder="1" applyAlignment="1">
      <alignment horizontal="left" vertical="center" wrapText="1" indent="1"/>
    </xf>
    <xf numFmtId="0" fontId="3" fillId="33" borderId="13" xfId="0" applyFont="1" applyFill="1" applyBorder="1" applyAlignment="1">
      <alignment horizontal="left" vertical="center" wrapText="1" indent="1"/>
    </xf>
    <xf numFmtId="0" fontId="2" fillId="33" borderId="13" xfId="0" applyFont="1" applyFill="1" applyBorder="1" applyAlignment="1">
      <alignment horizontal="left" vertical="center" wrapText="1" indent="1"/>
    </xf>
    <xf numFmtId="0" fontId="2" fillId="33" borderId="1" xfId="0" applyFont="1" applyFill="1" applyBorder="1" applyAlignment="1">
      <alignment horizontal="left" vertical="center" wrapText="1" indent="1"/>
    </xf>
    <xf numFmtId="49" fontId="2" fillId="36" borderId="12" xfId="0" applyNumberFormat="1" applyFont="1" applyFill="1" applyBorder="1" applyAlignment="1">
      <alignment horizontal="left" vertical="center" wrapText="1" indent="1"/>
    </xf>
    <xf numFmtId="49" fontId="2" fillId="36" borderId="13" xfId="0" applyNumberFormat="1" applyFont="1" applyFill="1" applyBorder="1" applyAlignment="1">
      <alignment horizontal="left" vertical="center" wrapText="1" indent="1"/>
    </xf>
    <xf numFmtId="0" fontId="2" fillId="36" borderId="4" xfId="0" applyFont="1" applyFill="1" applyBorder="1" applyAlignment="1">
      <alignment horizontal="left" vertical="center" wrapText="1" indent="1"/>
    </xf>
    <xf numFmtId="0" fontId="2" fillId="37" borderId="4" xfId="0" applyFont="1" applyFill="1" applyBorder="1" applyAlignment="1">
      <alignment horizontal="left" vertical="center" indent="1"/>
    </xf>
    <xf numFmtId="0" fontId="2" fillId="36" borderId="12" xfId="0" applyFont="1" applyFill="1" applyBorder="1" applyAlignment="1">
      <alignment horizontal="left" vertical="center" wrapText="1" indent="1"/>
    </xf>
    <xf numFmtId="0" fontId="2" fillId="36" borderId="13" xfId="0" applyFont="1" applyFill="1" applyBorder="1" applyAlignment="1">
      <alignment horizontal="left" vertical="center" wrapText="1" indent="1"/>
    </xf>
    <xf numFmtId="0" fontId="2" fillId="38" borderId="12" xfId="0" applyFont="1" applyFill="1" applyBorder="1" applyAlignment="1">
      <alignment horizontal="left" vertical="center" wrapText="1" indent="1"/>
    </xf>
    <xf numFmtId="0" fontId="2" fillId="39" borderId="12" xfId="0" applyFont="1" applyFill="1" applyBorder="1" applyAlignment="1">
      <alignment horizontal="left" vertical="center" wrapText="1" indent="1"/>
    </xf>
    <xf numFmtId="49" fontId="2" fillId="40" borderId="12" xfId="0" applyNumberFormat="1" applyFont="1" applyFill="1" applyBorder="1" applyAlignment="1">
      <alignment horizontal="left" vertical="center" wrapText="1" indent="1"/>
    </xf>
    <xf numFmtId="0" fontId="3" fillId="39" borderId="12" xfId="0" applyFont="1" applyFill="1" applyBorder="1" applyAlignment="1">
      <alignment horizontal="left" vertical="center" wrapText="1" indent="1"/>
    </xf>
    <xf numFmtId="0" fontId="3" fillId="39" borderId="4" xfId="0" applyFont="1" applyFill="1" applyBorder="1" applyAlignment="1">
      <alignment horizontal="left" vertical="center" wrapText="1" indent="1"/>
    </xf>
    <xf numFmtId="0" fontId="2" fillId="41" borderId="4" xfId="0" applyFont="1" applyFill="1" applyBorder="1" applyAlignment="1">
      <alignment horizontal="left" vertical="center" indent="1"/>
    </xf>
    <xf numFmtId="0" fontId="11" fillId="4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49" fontId="2" fillId="36" borderId="4" xfId="0" applyNumberFormat="1" applyFont="1" applyFill="1" applyBorder="1" applyAlignment="1">
      <alignment horizontal="left" vertical="center" wrapText="1" indent="1"/>
    </xf>
    <xf numFmtId="0" fontId="0" fillId="0" borderId="0" xfId="0" applyBorder="1"/>
    <xf numFmtId="0" fontId="3" fillId="15" borderId="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14" xfId="0" applyFont="1" applyFill="1" applyBorder="1" applyAlignment="1">
      <alignment horizontal="center" vertical="center" textRotation="90"/>
    </xf>
    <xf numFmtId="0" fontId="2" fillId="5" borderId="16" xfId="0" applyFont="1" applyFill="1" applyBorder="1" applyAlignment="1">
      <alignment horizontal="center" vertical="center" textRotation="90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textRotation="90"/>
    </xf>
    <xf numFmtId="0" fontId="2" fillId="8" borderId="15" xfId="0" applyFont="1" applyFill="1" applyBorder="1" applyAlignment="1">
      <alignment horizontal="center" vertical="center" textRotation="90"/>
    </xf>
    <xf numFmtId="0" fontId="2" fillId="8" borderId="9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31" borderId="3" xfId="0" applyFont="1" applyFill="1" applyBorder="1" applyAlignment="1">
      <alignment horizontal="center" vertical="center" textRotation="90"/>
    </xf>
    <xf numFmtId="0" fontId="2" fillId="31" borderId="9" xfId="0" applyFont="1" applyFill="1" applyBorder="1" applyAlignment="1">
      <alignment horizontal="center" vertical="center" textRotation="90"/>
    </xf>
    <xf numFmtId="0" fontId="2" fillId="33" borderId="3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3" fillId="33" borderId="3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25" borderId="3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textRotation="90" wrapText="1"/>
    </xf>
    <xf numFmtId="0" fontId="2" fillId="21" borderId="15" xfId="0" applyFont="1" applyFill="1" applyBorder="1" applyAlignment="1">
      <alignment horizontal="center" vertical="center" textRotation="90" wrapText="1"/>
    </xf>
    <xf numFmtId="0" fontId="2" fillId="21" borderId="9" xfId="0" applyFont="1" applyFill="1" applyBorder="1" applyAlignment="1">
      <alignment horizontal="center" vertical="center" textRotation="90" wrapText="1"/>
    </xf>
    <xf numFmtId="0" fontId="3" fillId="22" borderId="3" xfId="0" applyFont="1" applyFill="1" applyBorder="1" applyAlignment="1">
      <alignment horizontal="center" vertical="center" wrapText="1"/>
    </xf>
    <xf numFmtId="0" fontId="3" fillId="22" borderId="9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center" vertical="center" wrapText="1"/>
    </xf>
    <xf numFmtId="0" fontId="2" fillId="28" borderId="3" xfId="0" applyFont="1" applyFill="1" applyBorder="1" applyAlignment="1">
      <alignment horizontal="center" vertical="center" wrapText="1"/>
    </xf>
    <xf numFmtId="0" fontId="2" fillId="28" borderId="9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textRotation="90"/>
    </xf>
    <xf numFmtId="0" fontId="2" fillId="18" borderId="15" xfId="0" applyFont="1" applyFill="1" applyBorder="1" applyAlignment="1">
      <alignment horizontal="center" vertical="center" textRotation="90"/>
    </xf>
    <xf numFmtId="0" fontId="2" fillId="18" borderId="9" xfId="0" applyFont="1" applyFill="1" applyBorder="1" applyAlignment="1">
      <alignment horizontal="center" vertical="center" textRotation="90"/>
    </xf>
    <xf numFmtId="0" fontId="3" fillId="18" borderId="3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textRotation="90"/>
    </xf>
    <xf numFmtId="0" fontId="2" fillId="11" borderId="15" xfId="0" applyFont="1" applyFill="1" applyBorder="1" applyAlignment="1">
      <alignment horizontal="center" vertical="center" textRotation="90"/>
    </xf>
    <xf numFmtId="0" fontId="2" fillId="11" borderId="9" xfId="0" applyFont="1" applyFill="1" applyBorder="1" applyAlignment="1">
      <alignment horizontal="center" vertical="center" textRotation="90"/>
    </xf>
    <xf numFmtId="0" fontId="3" fillId="11" borderId="3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textRotation="90"/>
    </xf>
    <xf numFmtId="0" fontId="2" fillId="15" borderId="15" xfId="0" applyFont="1" applyFill="1" applyBorder="1" applyAlignment="1">
      <alignment horizontal="center" vertical="center" textRotation="90"/>
    </xf>
    <xf numFmtId="0" fontId="2" fillId="15" borderId="9" xfId="0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 textRotation="90"/>
    </xf>
    <xf numFmtId="0" fontId="2" fillId="36" borderId="9" xfId="0" applyFont="1" applyFill="1" applyBorder="1" applyAlignment="1">
      <alignment horizontal="center" vertical="center" textRotation="90"/>
    </xf>
    <xf numFmtId="0" fontId="3" fillId="36" borderId="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2" fillId="36" borderId="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36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left" vertical="center" indent="1"/>
    </xf>
    <xf numFmtId="0" fontId="2" fillId="5" borderId="13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left" vertical="center" wrapText="1" indent="1"/>
    </xf>
    <xf numFmtId="0" fontId="0" fillId="6" borderId="4" xfId="0" applyFill="1" applyBorder="1" applyAlignment="1">
      <alignment horizontal="left" vertical="center" inden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wrapText="1" indent="1"/>
    </xf>
    <xf numFmtId="0" fontId="9" fillId="33" borderId="1" xfId="0" applyFont="1" applyFill="1" applyBorder="1" applyAlignment="1">
      <alignment horizontal="left" vertical="center" wrapText="1" indent="1"/>
    </xf>
    <xf numFmtId="0" fontId="9" fillId="35" borderId="4" xfId="0" applyFont="1" applyFill="1" applyBorder="1" applyAlignment="1">
      <alignment horizontal="left" vertical="center" wrapText="1" indent="1"/>
    </xf>
    <xf numFmtId="0" fontId="15" fillId="31" borderId="13" xfId="0" applyFont="1" applyFill="1" applyBorder="1" applyAlignment="1">
      <alignment horizontal="left" vertical="center" wrapText="1" indent="1"/>
    </xf>
    <xf numFmtId="0" fontId="9" fillId="28" borderId="12" xfId="0" applyFont="1" applyFill="1" applyBorder="1" applyAlignment="1">
      <alignment horizontal="left" vertical="center" wrapText="1" indent="1"/>
    </xf>
    <xf numFmtId="0" fontId="9" fillId="25" borderId="12" xfId="0" applyFont="1" applyFill="1" applyBorder="1" applyAlignment="1">
      <alignment horizontal="left" vertical="center" wrapText="1" indent="1"/>
    </xf>
    <xf numFmtId="0" fontId="9" fillId="25" borderId="13" xfId="0" applyFont="1" applyFill="1" applyBorder="1" applyAlignment="1">
      <alignment horizontal="left" vertical="center" wrapText="1" indent="1"/>
    </xf>
    <xf numFmtId="49" fontId="9" fillId="25" borderId="13" xfId="0" applyNumberFormat="1" applyFont="1" applyFill="1" applyBorder="1" applyAlignment="1">
      <alignment horizontal="left" vertical="center" wrapText="1" indent="1"/>
    </xf>
    <xf numFmtId="0" fontId="9" fillId="18" borderId="13" xfId="0" applyFont="1" applyFill="1" applyBorder="1" applyAlignment="1">
      <alignment horizontal="left" vertical="center" wrapText="1" indent="1"/>
    </xf>
    <xf numFmtId="49" fontId="9" fillId="18" borderId="13" xfId="0" applyNumberFormat="1" applyFont="1" applyFill="1" applyBorder="1" applyAlignment="1">
      <alignment horizontal="left" vertical="center" wrapText="1" indent="1"/>
    </xf>
    <xf numFmtId="0" fontId="9" fillId="18" borderId="12" xfId="0" applyFont="1" applyFill="1" applyBorder="1" applyAlignment="1">
      <alignment horizontal="left" vertical="center" wrapText="1" indent="1"/>
    </xf>
    <xf numFmtId="49" fontId="9" fillId="15" borderId="13" xfId="0" applyNumberFormat="1" applyFont="1" applyFill="1" applyBorder="1" applyAlignment="1">
      <alignment horizontal="left" vertical="center" wrapText="1" indent="1"/>
    </xf>
    <xf numFmtId="49" fontId="9" fillId="8" borderId="13" xfId="0" applyNumberFormat="1" applyFont="1" applyFill="1" applyBorder="1" applyAlignment="1">
      <alignment horizontal="left" vertical="center" wrapText="1" indent="1"/>
    </xf>
    <xf numFmtId="0" fontId="9" fillId="8" borderId="12" xfId="0" applyFont="1" applyFill="1" applyBorder="1" applyAlignment="1">
      <alignment horizontal="left" vertical="center" wrapText="1" indent="1"/>
    </xf>
    <xf numFmtId="49" fontId="9" fillId="5" borderId="13" xfId="0" applyNumberFormat="1" applyFont="1" applyFill="1" applyBorder="1" applyAlignment="1">
      <alignment horizontal="left" vertical="center" wrapText="1" indent="1"/>
    </xf>
    <xf numFmtId="0" fontId="9" fillId="5" borderId="13" xfId="0" applyFont="1" applyFill="1" applyBorder="1" applyAlignment="1">
      <alignment horizontal="left" vertical="center" wrapText="1" indent="1"/>
    </xf>
    <xf numFmtId="0" fontId="9" fillId="5" borderId="12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2"/>
  <sheetViews>
    <sheetView tabSelected="1" topLeftCell="G1" zoomScale="81" workbookViewId="0">
      <selection activeCell="I5" sqref="I5"/>
    </sheetView>
  </sheetViews>
  <sheetFormatPr defaultColWidth="11" defaultRowHeight="15.75"/>
  <cols>
    <col min="3" max="3" width="29.125" customWidth="1"/>
    <col min="4" max="4" width="22.875" customWidth="1"/>
    <col min="5" max="5" width="26.625" customWidth="1"/>
    <col min="6" max="6" width="32.5" customWidth="1"/>
    <col min="7" max="7" width="29.375" customWidth="1"/>
    <col min="8" max="8" width="28.625" customWidth="1"/>
    <col min="9" max="9" width="28" customWidth="1"/>
    <col min="10" max="10" width="41.875" customWidth="1"/>
    <col min="11" max="11" width="35.375" customWidth="1"/>
    <col min="12" max="12" width="24.625" customWidth="1"/>
    <col min="17" max="17" width="5.5" customWidth="1"/>
    <col min="18" max="18" width="14.375" customWidth="1"/>
  </cols>
  <sheetData>
    <row r="1" spans="1:20" ht="15.9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4"/>
    </row>
    <row r="2" spans="1:20" ht="15.9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34"/>
    </row>
    <row r="3" spans="1:20">
      <c r="A3" s="139" t="s">
        <v>1</v>
      </c>
      <c r="B3" s="141" t="s">
        <v>2</v>
      </c>
      <c r="C3" s="143" t="s">
        <v>3</v>
      </c>
      <c r="D3" s="190" t="s">
        <v>193</v>
      </c>
      <c r="E3" s="191"/>
      <c r="F3" s="191"/>
      <c r="G3" s="191"/>
      <c r="H3" s="191"/>
      <c r="I3" s="192"/>
      <c r="J3" s="189" t="s">
        <v>4</v>
      </c>
      <c r="K3" s="189"/>
      <c r="L3" s="136"/>
    </row>
    <row r="4" spans="1:20">
      <c r="A4" s="140"/>
      <c r="B4" s="142"/>
      <c r="C4" s="144"/>
      <c r="D4" s="33" t="s">
        <v>190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 t="s">
        <v>192</v>
      </c>
      <c r="K4" s="35" t="s">
        <v>191</v>
      </c>
    </row>
    <row r="5" spans="1:20" ht="94.5">
      <c r="A5" s="149" t="s">
        <v>152</v>
      </c>
      <c r="B5" s="145">
        <v>1</v>
      </c>
      <c r="C5" s="147" t="s">
        <v>10</v>
      </c>
      <c r="D5" s="37" t="s">
        <v>11</v>
      </c>
      <c r="E5" s="36"/>
      <c r="F5" s="38" t="s">
        <v>12</v>
      </c>
      <c r="G5" s="38" t="s">
        <v>13</v>
      </c>
      <c r="H5" s="39" t="s">
        <v>14</v>
      </c>
      <c r="I5" s="38"/>
      <c r="J5" s="248" t="s">
        <v>177</v>
      </c>
      <c r="K5" s="36"/>
      <c r="R5" s="129" t="s">
        <v>1</v>
      </c>
      <c r="S5" s="129" t="s">
        <v>189</v>
      </c>
      <c r="T5" s="129" t="s">
        <v>137</v>
      </c>
    </row>
    <row r="6" spans="1:20" ht="63">
      <c r="A6" s="150"/>
      <c r="B6" s="152"/>
      <c r="C6" s="153"/>
      <c r="D6" s="37" t="s">
        <v>15</v>
      </c>
      <c r="E6" s="36"/>
      <c r="F6" s="38" t="s">
        <v>16</v>
      </c>
      <c r="G6" s="36" t="s">
        <v>17</v>
      </c>
      <c r="H6" s="36"/>
      <c r="I6" s="36"/>
      <c r="J6" s="248" t="s">
        <v>178</v>
      </c>
      <c r="K6" s="36"/>
      <c r="R6" s="130" t="s">
        <v>138</v>
      </c>
      <c r="S6" s="130">
        <f>48+2</f>
        <v>50</v>
      </c>
      <c r="T6" s="131">
        <v>27</v>
      </c>
    </row>
    <row r="7" spans="1:20" ht="31.5">
      <c r="A7" s="150"/>
      <c r="B7" s="146"/>
      <c r="C7" s="148"/>
      <c r="D7" s="41"/>
      <c r="E7" s="36"/>
      <c r="F7" s="36"/>
      <c r="G7" s="36" t="s">
        <v>18</v>
      </c>
      <c r="H7" s="36"/>
      <c r="I7" s="36"/>
      <c r="J7" s="42"/>
      <c r="K7" s="36"/>
      <c r="R7" s="132" t="s">
        <v>86</v>
      </c>
      <c r="S7" s="130">
        <f>20+1</f>
        <v>21</v>
      </c>
      <c r="T7" s="131">
        <v>10</v>
      </c>
    </row>
    <row r="8" spans="1:20" ht="94.5">
      <c r="A8" s="150"/>
      <c r="B8" s="145">
        <v>2</v>
      </c>
      <c r="C8" s="147" t="s">
        <v>19</v>
      </c>
      <c r="D8" s="37" t="s">
        <v>11</v>
      </c>
      <c r="E8" s="36"/>
      <c r="F8" s="36"/>
      <c r="G8" s="36"/>
      <c r="H8" s="39" t="s">
        <v>20</v>
      </c>
      <c r="I8" s="36"/>
      <c r="J8" s="249" t="s">
        <v>168</v>
      </c>
      <c r="K8" s="36"/>
      <c r="R8" s="130" t="s">
        <v>71</v>
      </c>
      <c r="S8" s="130">
        <v>16</v>
      </c>
      <c r="T8" s="131">
        <v>5</v>
      </c>
    </row>
    <row r="9" spans="1:20" ht="47.25">
      <c r="A9" s="150"/>
      <c r="B9" s="146"/>
      <c r="C9" s="148"/>
      <c r="D9" s="37" t="s">
        <v>21</v>
      </c>
      <c r="E9" s="36"/>
      <c r="F9" s="36"/>
      <c r="G9" s="36"/>
      <c r="H9" s="39" t="s">
        <v>14</v>
      </c>
      <c r="I9" s="36"/>
      <c r="J9" s="249" t="s">
        <v>179</v>
      </c>
      <c r="K9" s="36"/>
      <c r="R9" s="132" t="s">
        <v>140</v>
      </c>
      <c r="S9" s="130">
        <v>15</v>
      </c>
      <c r="T9" s="131">
        <v>5</v>
      </c>
    </row>
    <row r="10" spans="1:20" ht="47.25">
      <c r="A10" s="150"/>
      <c r="B10" s="3">
        <v>3</v>
      </c>
      <c r="C10" s="1" t="s">
        <v>22</v>
      </c>
      <c r="D10" s="37" t="s">
        <v>23</v>
      </c>
      <c r="E10" s="36"/>
      <c r="F10" s="36"/>
      <c r="G10" s="38" t="s">
        <v>24</v>
      </c>
      <c r="H10" s="38"/>
      <c r="I10" s="38"/>
      <c r="J10" s="40"/>
      <c r="K10" s="36"/>
      <c r="R10" s="132" t="s">
        <v>139</v>
      </c>
      <c r="S10" s="130">
        <f>10+1</f>
        <v>11</v>
      </c>
      <c r="T10" s="131">
        <v>3</v>
      </c>
    </row>
    <row r="11" spans="1:20" ht="110.25">
      <c r="A11" s="150"/>
      <c r="B11" s="3">
        <v>4</v>
      </c>
      <c r="C11" s="1" t="s">
        <v>25</v>
      </c>
      <c r="D11" s="43" t="s">
        <v>26</v>
      </c>
      <c r="E11" s="36" t="s">
        <v>27</v>
      </c>
      <c r="F11" s="36"/>
      <c r="G11" s="36"/>
      <c r="H11" s="36"/>
      <c r="I11" s="36"/>
      <c r="J11" s="249" t="s">
        <v>170</v>
      </c>
      <c r="K11" s="36"/>
      <c r="R11" s="132" t="s">
        <v>123</v>
      </c>
      <c r="S11" s="130">
        <v>9</v>
      </c>
      <c r="T11" s="131">
        <v>4</v>
      </c>
    </row>
    <row r="12" spans="1:20" ht="63">
      <c r="A12" s="150"/>
      <c r="B12" s="145">
        <v>5</v>
      </c>
      <c r="C12" s="147" t="s">
        <v>28</v>
      </c>
      <c r="D12" s="41"/>
      <c r="E12" s="36"/>
      <c r="F12" s="38" t="s">
        <v>12</v>
      </c>
      <c r="G12" s="38" t="s">
        <v>13</v>
      </c>
      <c r="H12" s="38"/>
      <c r="I12" s="39" t="s">
        <v>29</v>
      </c>
      <c r="J12" s="44" t="s">
        <v>145</v>
      </c>
      <c r="K12" s="250" t="s">
        <v>163</v>
      </c>
      <c r="R12" s="132" t="s">
        <v>120</v>
      </c>
      <c r="S12" s="130">
        <v>8</v>
      </c>
      <c r="T12" s="131">
        <v>2</v>
      </c>
    </row>
    <row r="13" spans="1:20" ht="47.25">
      <c r="A13" s="150"/>
      <c r="B13" s="146"/>
      <c r="C13" s="148"/>
      <c r="D13" s="45"/>
      <c r="E13" s="36"/>
      <c r="F13" s="38"/>
      <c r="G13" s="38"/>
      <c r="H13" s="38"/>
      <c r="I13" s="39"/>
      <c r="J13" s="44"/>
      <c r="K13" s="250" t="s">
        <v>180</v>
      </c>
      <c r="R13" s="130" t="s">
        <v>80</v>
      </c>
      <c r="S13" s="130">
        <v>7</v>
      </c>
      <c r="T13" s="131">
        <v>3</v>
      </c>
    </row>
    <row r="14" spans="1:20" ht="110.25">
      <c r="A14" s="150"/>
      <c r="B14" s="145">
        <v>6</v>
      </c>
      <c r="C14" s="147" t="s">
        <v>30</v>
      </c>
      <c r="D14" s="43" t="s">
        <v>31</v>
      </c>
      <c r="E14" s="38" t="s">
        <v>32</v>
      </c>
      <c r="F14" s="36" t="s">
        <v>33</v>
      </c>
      <c r="G14" s="38" t="s">
        <v>13</v>
      </c>
      <c r="H14" s="39" t="s">
        <v>20</v>
      </c>
      <c r="I14" s="38"/>
      <c r="J14" s="248" t="s">
        <v>169</v>
      </c>
      <c r="K14" s="250" t="s">
        <v>163</v>
      </c>
      <c r="R14" s="132" t="s">
        <v>141</v>
      </c>
      <c r="S14" s="130">
        <v>7</v>
      </c>
      <c r="T14" s="131">
        <v>3</v>
      </c>
    </row>
    <row r="15" spans="1:20" ht="63">
      <c r="A15" s="150"/>
      <c r="B15" s="152"/>
      <c r="C15" s="153"/>
      <c r="D15" s="43" t="s">
        <v>34</v>
      </c>
      <c r="E15" s="38"/>
      <c r="F15" s="38"/>
      <c r="G15" s="38" t="s">
        <v>24</v>
      </c>
      <c r="H15" s="39" t="s">
        <v>14</v>
      </c>
      <c r="I15" s="38"/>
      <c r="J15" s="248" t="s">
        <v>173</v>
      </c>
      <c r="K15" s="36"/>
      <c r="R15" s="132" t="s">
        <v>142</v>
      </c>
      <c r="S15" s="130">
        <v>5</v>
      </c>
      <c r="T15" s="131">
        <v>3</v>
      </c>
    </row>
    <row r="16" spans="1:20" ht="94.5">
      <c r="A16" s="150"/>
      <c r="B16" s="152"/>
      <c r="C16" s="153"/>
      <c r="D16" s="37" t="s">
        <v>11</v>
      </c>
      <c r="E16" s="36"/>
      <c r="F16" s="36"/>
      <c r="G16" s="36" t="s">
        <v>17</v>
      </c>
      <c r="H16" s="36"/>
      <c r="I16" s="36"/>
      <c r="J16" s="42"/>
      <c r="K16" s="36"/>
      <c r="R16" s="132" t="s">
        <v>128</v>
      </c>
      <c r="S16" s="130">
        <v>3</v>
      </c>
      <c r="T16" s="131">
        <v>1</v>
      </c>
    </row>
    <row r="17" spans="1:20" ht="31.5">
      <c r="A17" s="150"/>
      <c r="B17" s="152"/>
      <c r="C17" s="153"/>
      <c r="D17" s="37"/>
      <c r="E17" s="36"/>
      <c r="F17" s="36"/>
      <c r="G17" s="36" t="s">
        <v>18</v>
      </c>
      <c r="H17" s="36"/>
      <c r="I17" s="36"/>
      <c r="J17" s="42"/>
      <c r="K17" s="36"/>
      <c r="R17" s="132" t="s">
        <v>143</v>
      </c>
      <c r="S17" s="130">
        <v>2</v>
      </c>
      <c r="T17" s="131">
        <v>2</v>
      </c>
    </row>
    <row r="18" spans="1:20" ht="31.5">
      <c r="A18" s="150"/>
      <c r="B18" s="146"/>
      <c r="C18" s="148"/>
      <c r="D18" s="37"/>
      <c r="E18" s="36"/>
      <c r="F18" s="36"/>
      <c r="G18" s="38" t="s">
        <v>35</v>
      </c>
      <c r="H18" s="38"/>
      <c r="I18" s="38"/>
      <c r="J18" s="40"/>
      <c r="K18" s="36"/>
      <c r="R18" s="133" t="s">
        <v>144</v>
      </c>
      <c r="S18" s="133">
        <v>1</v>
      </c>
      <c r="T18" s="133">
        <v>1</v>
      </c>
    </row>
    <row r="19" spans="1:20" ht="94.5">
      <c r="A19" s="150"/>
      <c r="B19" s="4">
        <v>7</v>
      </c>
      <c r="C19" s="1" t="s">
        <v>36</v>
      </c>
      <c r="D19" s="43" t="s">
        <v>37</v>
      </c>
      <c r="E19" s="38"/>
      <c r="F19" s="38"/>
      <c r="G19" s="38"/>
      <c r="H19" s="38"/>
      <c r="I19" s="38"/>
      <c r="J19" s="44" t="s">
        <v>145</v>
      </c>
      <c r="K19" s="36"/>
      <c r="S19">
        <f>SUM(S6:S18)</f>
        <v>155</v>
      </c>
      <c r="T19">
        <f>SUM(T6:T18)</f>
        <v>69</v>
      </c>
    </row>
    <row r="20" spans="1:20" ht="110.25">
      <c r="A20" s="150"/>
      <c r="B20" s="153">
        <v>8</v>
      </c>
      <c r="C20" s="147" t="s">
        <v>38</v>
      </c>
      <c r="D20" s="43" t="s">
        <v>39</v>
      </c>
      <c r="E20" s="36" t="s">
        <v>40</v>
      </c>
      <c r="F20" s="36"/>
      <c r="G20" s="36"/>
      <c r="H20" s="39" t="s">
        <v>20</v>
      </c>
      <c r="I20" s="36"/>
      <c r="J20" s="249" t="s">
        <v>168</v>
      </c>
      <c r="K20" s="250" t="s">
        <v>163</v>
      </c>
    </row>
    <row r="21" spans="1:20" ht="63">
      <c r="A21" s="150"/>
      <c r="B21" s="153"/>
      <c r="C21" s="153"/>
      <c r="D21" s="43"/>
      <c r="E21" s="36"/>
      <c r="F21" s="36"/>
      <c r="G21" s="36"/>
      <c r="H21" s="39" t="s">
        <v>41</v>
      </c>
      <c r="I21" s="36"/>
      <c r="J21" s="248" t="s">
        <v>175</v>
      </c>
      <c r="K21" s="250" t="s">
        <v>162</v>
      </c>
    </row>
    <row r="22" spans="1:20" ht="31.5">
      <c r="A22" s="150"/>
      <c r="B22" s="153"/>
      <c r="C22" s="153"/>
      <c r="D22" s="43"/>
      <c r="E22" s="36"/>
      <c r="F22" s="36"/>
      <c r="G22" s="36"/>
      <c r="H22" s="39" t="s">
        <v>42</v>
      </c>
      <c r="I22" s="36"/>
      <c r="J22" s="42"/>
      <c r="K22" s="36"/>
    </row>
    <row r="23" spans="1:20" ht="47.25">
      <c r="A23" s="150"/>
      <c r="B23" s="153"/>
      <c r="C23" s="153"/>
      <c r="D23" s="43"/>
      <c r="E23" s="36"/>
      <c r="F23" s="36"/>
      <c r="G23" s="36"/>
      <c r="H23" s="39" t="s">
        <v>14</v>
      </c>
      <c r="I23" s="36"/>
      <c r="J23" s="42"/>
      <c r="K23" s="36"/>
    </row>
    <row r="24" spans="1:20" ht="78.75">
      <c r="A24" s="150"/>
      <c r="B24" s="148"/>
      <c r="C24" s="148"/>
      <c r="D24" s="43"/>
      <c r="E24" s="36"/>
      <c r="F24" s="36"/>
      <c r="G24" s="36"/>
      <c r="H24" s="39" t="s">
        <v>43</v>
      </c>
      <c r="I24" s="36"/>
      <c r="J24" s="42"/>
      <c r="K24" s="36"/>
    </row>
    <row r="25" spans="1:20" ht="63">
      <c r="A25" s="150"/>
      <c r="B25" s="3">
        <v>9</v>
      </c>
      <c r="C25" s="1" t="s">
        <v>44</v>
      </c>
      <c r="D25" s="43" t="s">
        <v>45</v>
      </c>
      <c r="E25" s="38"/>
      <c r="F25" s="38"/>
      <c r="G25" s="38" t="s">
        <v>46</v>
      </c>
      <c r="H25" s="38"/>
      <c r="I25" s="38"/>
      <c r="J25" s="40"/>
      <c r="K25" s="250" t="s">
        <v>181</v>
      </c>
    </row>
    <row r="26" spans="1:20" ht="63">
      <c r="A26" s="150"/>
      <c r="B26" s="3">
        <v>10</v>
      </c>
      <c r="C26" s="1" t="s">
        <v>47</v>
      </c>
      <c r="D26" s="41"/>
      <c r="E26" s="36" t="s">
        <v>40</v>
      </c>
      <c r="F26" s="36" t="s">
        <v>33</v>
      </c>
      <c r="G26" s="36"/>
      <c r="H26" s="36"/>
      <c r="I26" s="36"/>
      <c r="J26" s="42"/>
      <c r="K26" s="36"/>
    </row>
    <row r="27" spans="1:20" ht="94.5">
      <c r="A27" s="150"/>
      <c r="B27" s="3">
        <v>11</v>
      </c>
      <c r="C27" s="1" t="s">
        <v>48</v>
      </c>
      <c r="D27" s="43" t="s">
        <v>37</v>
      </c>
      <c r="E27" s="38"/>
      <c r="F27" s="38"/>
      <c r="G27" s="38"/>
      <c r="H27" s="38"/>
      <c r="I27" s="38"/>
      <c r="J27" s="40"/>
      <c r="K27" s="36"/>
    </row>
    <row r="28" spans="1:20" ht="31.5">
      <c r="A28" s="150"/>
      <c r="B28" s="3">
        <v>12</v>
      </c>
      <c r="C28" s="1" t="s">
        <v>49</v>
      </c>
      <c r="D28" s="41"/>
      <c r="E28" s="36"/>
      <c r="F28" s="38" t="s">
        <v>12</v>
      </c>
      <c r="G28" s="38"/>
      <c r="H28" s="38"/>
      <c r="I28" s="38"/>
      <c r="J28" s="40"/>
      <c r="K28" s="36"/>
    </row>
    <row r="29" spans="1:20" ht="63">
      <c r="A29" s="150"/>
      <c r="B29" s="3">
        <v>13</v>
      </c>
      <c r="C29" s="1" t="s">
        <v>50</v>
      </c>
      <c r="D29" s="41"/>
      <c r="E29" s="36"/>
      <c r="F29" s="36"/>
      <c r="G29" s="36"/>
      <c r="H29" s="36"/>
      <c r="I29" s="39" t="s">
        <v>51</v>
      </c>
      <c r="J29" s="44"/>
      <c r="K29" s="250" t="s">
        <v>182</v>
      </c>
    </row>
    <row r="30" spans="1:20" ht="94.5">
      <c r="A30" s="150"/>
      <c r="B30" s="3">
        <v>14</v>
      </c>
      <c r="C30" s="1" t="s">
        <v>52</v>
      </c>
      <c r="D30" s="43" t="s">
        <v>37</v>
      </c>
      <c r="E30" s="38"/>
      <c r="F30" s="38"/>
      <c r="G30" s="38"/>
      <c r="H30" s="38"/>
      <c r="I30" s="38"/>
      <c r="J30" s="40"/>
      <c r="K30" s="36"/>
    </row>
    <row r="31" spans="1:20" ht="78.75">
      <c r="A31" s="150"/>
      <c r="B31" s="145">
        <v>15</v>
      </c>
      <c r="C31" s="147" t="s">
        <v>53</v>
      </c>
      <c r="D31" s="41"/>
      <c r="E31" s="36"/>
      <c r="F31" s="36" t="s">
        <v>54</v>
      </c>
      <c r="G31" s="36"/>
      <c r="H31" s="36"/>
      <c r="I31" s="39" t="s">
        <v>55</v>
      </c>
      <c r="J31" s="44"/>
      <c r="K31" s="36"/>
    </row>
    <row r="32" spans="1:20" ht="63">
      <c r="A32" s="150"/>
      <c r="B32" s="146"/>
      <c r="C32" s="148"/>
      <c r="D32" s="41"/>
      <c r="E32" s="36"/>
      <c r="F32" s="36"/>
      <c r="G32" s="36"/>
      <c r="H32" s="36"/>
      <c r="I32" s="39" t="s">
        <v>29</v>
      </c>
      <c r="J32" s="44"/>
      <c r="K32" s="36"/>
    </row>
    <row r="33" spans="1:11" ht="63">
      <c r="A33" s="150"/>
      <c r="B33" s="3">
        <v>16</v>
      </c>
      <c r="C33" s="1" t="s">
        <v>56</v>
      </c>
      <c r="D33" s="41"/>
      <c r="E33" s="36" t="s">
        <v>27</v>
      </c>
      <c r="F33" s="36"/>
      <c r="G33" s="36"/>
      <c r="H33" s="36"/>
      <c r="I33" s="36"/>
      <c r="J33" s="42"/>
      <c r="K33" s="36"/>
    </row>
    <row r="34" spans="1:11" ht="63">
      <c r="A34" s="150"/>
      <c r="B34" s="3">
        <v>17</v>
      </c>
      <c r="C34" s="1" t="s">
        <v>57</v>
      </c>
      <c r="D34" s="41"/>
      <c r="E34" s="36" t="s">
        <v>27</v>
      </c>
      <c r="F34" s="36"/>
      <c r="G34" s="36"/>
      <c r="H34" s="36"/>
      <c r="I34" s="36"/>
      <c r="J34" s="42"/>
      <c r="K34" s="36"/>
    </row>
    <row r="35" spans="1:11" ht="94.5">
      <c r="A35" s="150"/>
      <c r="B35" s="145">
        <v>18</v>
      </c>
      <c r="C35" s="147" t="s">
        <v>58</v>
      </c>
      <c r="D35" s="43" t="s">
        <v>37</v>
      </c>
      <c r="E35" s="38"/>
      <c r="F35" s="38" t="s">
        <v>59</v>
      </c>
      <c r="G35" s="38"/>
      <c r="H35" s="38"/>
      <c r="I35" s="39" t="s">
        <v>60</v>
      </c>
      <c r="J35" s="249" t="s">
        <v>168</v>
      </c>
      <c r="K35" s="36"/>
    </row>
    <row r="36" spans="1:11" ht="47.25">
      <c r="A36" s="150"/>
      <c r="B36" s="146"/>
      <c r="C36" s="148"/>
      <c r="D36" s="43" t="s">
        <v>61</v>
      </c>
      <c r="E36" s="38"/>
      <c r="F36" s="38"/>
      <c r="G36" s="38"/>
      <c r="H36" s="38"/>
      <c r="I36" s="38"/>
      <c r="J36" s="248" t="s">
        <v>174</v>
      </c>
      <c r="K36" s="36"/>
    </row>
    <row r="37" spans="1:11" ht="63">
      <c r="A37" s="150"/>
      <c r="B37" s="3">
        <v>19</v>
      </c>
      <c r="C37" s="1" t="s">
        <v>62</v>
      </c>
      <c r="D37" s="43" t="s">
        <v>34</v>
      </c>
      <c r="E37" s="38"/>
      <c r="F37" s="38"/>
      <c r="G37" s="38" t="s">
        <v>63</v>
      </c>
      <c r="H37" s="38"/>
      <c r="I37" s="38"/>
      <c r="J37" s="40"/>
      <c r="K37" s="36"/>
    </row>
    <row r="38" spans="1:11" ht="47.25">
      <c r="A38" s="150"/>
      <c r="B38" s="4">
        <v>20</v>
      </c>
      <c r="C38" s="1" t="s">
        <v>64</v>
      </c>
      <c r="D38" s="43" t="s">
        <v>61</v>
      </c>
      <c r="E38" s="38"/>
      <c r="F38" s="38"/>
      <c r="G38" s="38"/>
      <c r="H38" s="38"/>
      <c r="I38" s="38"/>
      <c r="J38" s="40"/>
      <c r="K38" s="36"/>
    </row>
    <row r="39" spans="1:11" ht="126">
      <c r="A39" s="150"/>
      <c r="B39" s="3">
        <v>21</v>
      </c>
      <c r="C39" s="1" t="s">
        <v>65</v>
      </c>
      <c r="D39" s="46"/>
      <c r="E39" s="38"/>
      <c r="F39" s="36" t="s">
        <v>33</v>
      </c>
      <c r="G39" s="36"/>
      <c r="H39" s="39" t="s">
        <v>43</v>
      </c>
      <c r="I39" s="39" t="s">
        <v>66</v>
      </c>
      <c r="J39" s="44"/>
      <c r="K39" s="250" t="s">
        <v>183</v>
      </c>
    </row>
    <row r="40" spans="1:11" ht="31.5">
      <c r="A40" s="150"/>
      <c r="B40" s="3">
        <v>22</v>
      </c>
      <c r="C40" s="1" t="s">
        <v>67</v>
      </c>
      <c r="D40" s="46"/>
      <c r="E40" s="38"/>
      <c r="F40" s="36"/>
      <c r="G40" s="36"/>
      <c r="H40" s="39" t="s">
        <v>42</v>
      </c>
      <c r="I40" s="36"/>
      <c r="J40" s="42"/>
      <c r="K40" s="36"/>
    </row>
    <row r="41" spans="1:11" ht="31.5">
      <c r="A41" s="150"/>
      <c r="B41" s="3">
        <v>23</v>
      </c>
      <c r="C41" s="1" t="s">
        <v>68</v>
      </c>
      <c r="D41" s="46"/>
      <c r="E41" s="38"/>
      <c r="F41" s="36"/>
      <c r="G41" s="36"/>
      <c r="H41" s="39" t="s">
        <v>42</v>
      </c>
      <c r="I41" s="36"/>
      <c r="J41" s="42"/>
      <c r="K41" s="36"/>
    </row>
    <row r="42" spans="1:11" ht="47.25">
      <c r="A42" s="150"/>
      <c r="B42" s="3">
        <v>24</v>
      </c>
      <c r="C42" s="2" t="s">
        <v>69</v>
      </c>
      <c r="D42" s="46"/>
      <c r="E42" s="38"/>
      <c r="F42" s="36"/>
      <c r="G42" s="36"/>
      <c r="H42" s="39"/>
      <c r="I42" s="36"/>
      <c r="J42" s="36"/>
      <c r="K42" s="250" t="s">
        <v>184</v>
      </c>
    </row>
    <row r="43" spans="1:11" ht="47.25">
      <c r="A43" s="150"/>
      <c r="B43" s="145">
        <v>25</v>
      </c>
      <c r="C43" s="231" t="s">
        <v>150</v>
      </c>
      <c r="D43" s="224"/>
      <c r="E43" s="38"/>
      <c r="F43" s="36"/>
      <c r="G43" s="36"/>
      <c r="H43" s="39"/>
      <c r="I43" s="36"/>
      <c r="J43" s="36"/>
      <c r="K43" s="250" t="s">
        <v>181</v>
      </c>
    </row>
    <row r="44" spans="1:11" ht="63">
      <c r="A44" s="150"/>
      <c r="B44" s="152"/>
      <c r="C44" s="232"/>
      <c r="D44" s="230"/>
      <c r="E44" s="229"/>
      <c r="F44" s="36"/>
      <c r="G44" s="36"/>
      <c r="H44" s="39"/>
      <c r="I44" s="36"/>
      <c r="J44" s="36"/>
      <c r="K44" s="250" t="s">
        <v>185</v>
      </c>
    </row>
    <row r="45" spans="1:11" ht="47.25">
      <c r="A45" s="150"/>
      <c r="B45" s="146"/>
      <c r="C45" s="233"/>
      <c r="D45" s="230"/>
      <c r="E45" s="229"/>
      <c r="F45" s="36"/>
      <c r="G45" s="36"/>
      <c r="H45" s="39"/>
      <c r="I45" s="36"/>
      <c r="J45" s="36"/>
      <c r="K45" s="250" t="s">
        <v>172</v>
      </c>
    </row>
    <row r="46" spans="1:11" ht="63">
      <c r="A46" s="150"/>
      <c r="B46" s="3">
        <v>26</v>
      </c>
      <c r="C46" s="225" t="s">
        <v>70</v>
      </c>
      <c r="D46" s="230"/>
      <c r="E46" s="229"/>
      <c r="F46" s="38" t="s">
        <v>16</v>
      </c>
      <c r="G46" s="38"/>
      <c r="H46" s="38"/>
      <c r="I46" s="38"/>
      <c r="J46" s="36"/>
      <c r="K46" s="36"/>
    </row>
    <row r="47" spans="1:11" ht="31.5">
      <c r="A47" s="150"/>
      <c r="B47" s="145">
        <v>27</v>
      </c>
      <c r="C47" s="226" t="s">
        <v>149</v>
      </c>
      <c r="D47" s="230"/>
      <c r="E47" s="229"/>
      <c r="F47" s="38"/>
      <c r="G47" s="38"/>
      <c r="H47" s="38"/>
      <c r="I47" s="38"/>
      <c r="J47" s="42"/>
      <c r="K47" s="250" t="s">
        <v>186</v>
      </c>
    </row>
    <row r="48" spans="1:11" ht="63">
      <c r="A48" s="150"/>
      <c r="B48" s="152"/>
      <c r="C48" s="227"/>
      <c r="D48" s="230"/>
      <c r="E48" s="229"/>
      <c r="F48" s="38"/>
      <c r="G48" s="38"/>
      <c r="H48" s="38"/>
      <c r="I48" s="38"/>
      <c r="J48" s="249" t="s">
        <v>187</v>
      </c>
      <c r="K48" s="250" t="s">
        <v>185</v>
      </c>
    </row>
    <row r="49" spans="1:11" ht="47.25">
      <c r="A49" s="151"/>
      <c r="B49" s="146"/>
      <c r="C49" s="228"/>
      <c r="D49" s="230"/>
      <c r="E49" s="229"/>
      <c r="F49" s="38"/>
      <c r="G49" s="38"/>
      <c r="H49" s="38"/>
      <c r="I49" s="38"/>
      <c r="J49" s="40"/>
      <c r="K49" s="250" t="s">
        <v>188</v>
      </c>
    </row>
    <row r="50" spans="1:11" ht="63">
      <c r="A50" s="154" t="s">
        <v>153</v>
      </c>
      <c r="B50" s="157">
        <v>1</v>
      </c>
      <c r="C50" s="160" t="s">
        <v>72</v>
      </c>
      <c r="D50" s="48" t="s">
        <v>45</v>
      </c>
      <c r="E50" s="47"/>
      <c r="F50" s="47"/>
      <c r="G50" s="47" t="s">
        <v>46</v>
      </c>
      <c r="H50" s="47"/>
      <c r="I50" s="49" t="s">
        <v>147</v>
      </c>
      <c r="J50" s="50"/>
      <c r="K50" s="247" t="s">
        <v>176</v>
      </c>
    </row>
    <row r="51" spans="1:11" ht="47.25">
      <c r="A51" s="155"/>
      <c r="B51" s="158"/>
      <c r="C51" s="161"/>
      <c r="D51" s="48" t="s">
        <v>73</v>
      </c>
      <c r="E51" s="47"/>
      <c r="F51" s="47"/>
      <c r="G51" s="47"/>
      <c r="H51" s="47"/>
      <c r="I51" s="47"/>
      <c r="J51" s="52"/>
      <c r="K51" s="51"/>
    </row>
    <row r="52" spans="1:11" ht="94.5">
      <c r="A52" s="155"/>
      <c r="B52" s="159"/>
      <c r="C52" s="162"/>
      <c r="D52" s="48" t="s">
        <v>37</v>
      </c>
      <c r="E52" s="47"/>
      <c r="F52" s="47"/>
      <c r="G52" s="47"/>
      <c r="H52" s="47"/>
      <c r="I52" s="47"/>
      <c r="J52" s="52"/>
      <c r="K52" s="51"/>
    </row>
    <row r="53" spans="1:11" ht="110.25">
      <c r="A53" s="155"/>
      <c r="B53" s="157">
        <v>2</v>
      </c>
      <c r="C53" s="160" t="s">
        <v>74</v>
      </c>
      <c r="D53" s="48" t="s">
        <v>75</v>
      </c>
      <c r="E53" s="47"/>
      <c r="F53" s="47"/>
      <c r="G53" s="47"/>
      <c r="H53" s="49" t="s">
        <v>43</v>
      </c>
      <c r="I53" s="47"/>
      <c r="J53" s="246" t="s">
        <v>177</v>
      </c>
      <c r="K53" s="51"/>
    </row>
    <row r="54" spans="1:11" ht="47.25">
      <c r="A54" s="155"/>
      <c r="B54" s="159"/>
      <c r="C54" s="162"/>
      <c r="D54" s="48"/>
      <c r="E54" s="47"/>
      <c r="F54" s="47"/>
      <c r="G54" s="47"/>
      <c r="H54" s="49"/>
      <c r="I54" s="47"/>
      <c r="J54" s="246" t="s">
        <v>169</v>
      </c>
      <c r="K54" s="51"/>
    </row>
    <row r="55" spans="1:11" ht="63">
      <c r="A55" s="155"/>
      <c r="B55" s="5">
        <v>3</v>
      </c>
      <c r="C55" s="6" t="s">
        <v>76</v>
      </c>
      <c r="D55" s="53"/>
      <c r="E55" s="47"/>
      <c r="F55" s="47"/>
      <c r="G55" s="47"/>
      <c r="H55" s="49"/>
      <c r="I55" s="47"/>
      <c r="J55" s="52"/>
      <c r="K55" s="247" t="s">
        <v>166</v>
      </c>
    </row>
    <row r="56" spans="1:11" ht="47.25">
      <c r="A56" s="155"/>
      <c r="B56" s="5">
        <v>4</v>
      </c>
      <c r="C56" s="7" t="s">
        <v>77</v>
      </c>
      <c r="D56" s="48"/>
      <c r="E56" s="47"/>
      <c r="F56" s="47"/>
      <c r="G56" s="47"/>
      <c r="H56" s="49"/>
      <c r="I56" s="47"/>
      <c r="J56" s="52"/>
      <c r="K56" s="247" t="s">
        <v>176</v>
      </c>
    </row>
    <row r="57" spans="1:11" ht="63">
      <c r="A57" s="155"/>
      <c r="B57" s="160">
        <v>5</v>
      </c>
      <c r="C57" s="160" t="s">
        <v>78</v>
      </c>
      <c r="D57" s="48" t="s">
        <v>61</v>
      </c>
      <c r="E57" s="47"/>
      <c r="F57" s="47" t="s">
        <v>59</v>
      </c>
      <c r="G57" s="47" t="s">
        <v>63</v>
      </c>
      <c r="H57" s="47"/>
      <c r="I57" s="49" t="s">
        <v>79</v>
      </c>
      <c r="J57" s="246" t="s">
        <v>175</v>
      </c>
      <c r="K57" s="51"/>
    </row>
    <row r="58" spans="1:11" ht="47.25">
      <c r="A58" s="156"/>
      <c r="B58" s="162"/>
      <c r="C58" s="162"/>
      <c r="D58" s="53"/>
      <c r="E58" s="47"/>
      <c r="F58" s="47"/>
      <c r="G58" s="47"/>
      <c r="H58" s="47"/>
      <c r="I58" s="49"/>
      <c r="J58" s="246" t="s">
        <v>174</v>
      </c>
      <c r="K58" s="51"/>
    </row>
    <row r="59" spans="1:11" ht="63">
      <c r="A59" s="204" t="s">
        <v>154</v>
      </c>
      <c r="B59" s="207">
        <v>1</v>
      </c>
      <c r="C59" s="210" t="s">
        <v>81</v>
      </c>
      <c r="D59" s="55"/>
      <c r="E59" s="56" t="s">
        <v>27</v>
      </c>
      <c r="F59" s="57"/>
      <c r="G59" s="57"/>
      <c r="H59" s="57"/>
      <c r="I59" s="57"/>
      <c r="J59" s="58"/>
      <c r="K59" s="57"/>
    </row>
    <row r="60" spans="1:11" ht="63">
      <c r="A60" s="205"/>
      <c r="B60" s="208"/>
      <c r="C60" s="211"/>
      <c r="D60" s="55"/>
      <c r="E60" s="56" t="s">
        <v>40</v>
      </c>
      <c r="F60" s="57"/>
      <c r="G60" s="57"/>
      <c r="H60" s="57"/>
      <c r="I60" s="57"/>
      <c r="J60" s="54"/>
      <c r="K60" s="57"/>
    </row>
    <row r="61" spans="1:11" ht="94.5">
      <c r="A61" s="205"/>
      <c r="B61" s="209"/>
      <c r="C61" s="212"/>
      <c r="D61" s="55"/>
      <c r="E61" s="56" t="s">
        <v>82</v>
      </c>
      <c r="F61" s="57"/>
      <c r="G61" s="57"/>
      <c r="H61" s="57"/>
      <c r="I61" s="57"/>
      <c r="J61" s="54"/>
      <c r="K61" s="57"/>
    </row>
    <row r="62" spans="1:11" ht="78.75">
      <c r="A62" s="205"/>
      <c r="B62" s="8">
        <v>2</v>
      </c>
      <c r="C62" s="9" t="s">
        <v>83</v>
      </c>
      <c r="D62" s="59"/>
      <c r="E62" s="57"/>
      <c r="F62" s="57"/>
      <c r="G62" s="57" t="s">
        <v>18</v>
      </c>
      <c r="H62" s="60" t="s">
        <v>20</v>
      </c>
      <c r="I62" s="57"/>
      <c r="J62" s="54"/>
      <c r="K62" s="57"/>
    </row>
    <row r="63" spans="1:11" ht="47.25">
      <c r="A63" s="206"/>
      <c r="B63" s="8">
        <v>3</v>
      </c>
      <c r="C63" s="9" t="s">
        <v>84</v>
      </c>
      <c r="D63" s="62" t="s">
        <v>34</v>
      </c>
      <c r="E63" s="61"/>
      <c r="F63" s="61"/>
      <c r="G63" s="58"/>
      <c r="H63" s="60" t="s">
        <v>14</v>
      </c>
      <c r="I63" s="57"/>
      <c r="J63" s="54"/>
      <c r="K63" s="57"/>
    </row>
    <row r="64" spans="1:11" ht="81">
      <c r="A64" s="10" t="s">
        <v>155</v>
      </c>
      <c r="B64" s="11">
        <v>1</v>
      </c>
      <c r="C64" s="11" t="s">
        <v>85</v>
      </c>
      <c r="D64" s="63"/>
      <c r="E64" s="63" t="s">
        <v>40</v>
      </c>
      <c r="F64" s="63"/>
      <c r="G64" s="63"/>
      <c r="H64" s="63"/>
      <c r="I64" s="63"/>
      <c r="J64" s="64"/>
      <c r="K64" s="64"/>
    </row>
    <row r="65" spans="1:11" ht="126">
      <c r="A65" s="213" t="s">
        <v>156</v>
      </c>
      <c r="B65" s="163">
        <v>1</v>
      </c>
      <c r="C65" s="166" t="s">
        <v>87</v>
      </c>
      <c r="D65" s="66" t="s">
        <v>88</v>
      </c>
      <c r="E65" s="65"/>
      <c r="F65" s="65"/>
      <c r="G65" s="65"/>
      <c r="H65" s="65"/>
      <c r="I65" s="65"/>
      <c r="J65" s="245" t="s">
        <v>173</v>
      </c>
      <c r="K65" s="68"/>
    </row>
    <row r="66" spans="1:11" ht="94.5">
      <c r="A66" s="214"/>
      <c r="B66" s="165"/>
      <c r="C66" s="168"/>
      <c r="D66" s="70" t="s">
        <v>11</v>
      </c>
      <c r="E66" s="69"/>
      <c r="F66" s="69"/>
      <c r="G66" s="69"/>
      <c r="H66" s="69"/>
      <c r="I66" s="69"/>
      <c r="J66" s="68"/>
      <c r="K66" s="69"/>
    </row>
    <row r="67" spans="1:11" ht="94.5">
      <c r="A67" s="214"/>
      <c r="B67" s="12">
        <v>2</v>
      </c>
      <c r="C67" s="13" t="s">
        <v>89</v>
      </c>
      <c r="D67" s="66" t="s">
        <v>37</v>
      </c>
      <c r="E67" s="65"/>
      <c r="F67" s="65" t="s">
        <v>16</v>
      </c>
      <c r="G67" s="65"/>
      <c r="H67" s="65"/>
      <c r="I67" s="65"/>
      <c r="J67" s="67"/>
      <c r="K67" s="69"/>
    </row>
    <row r="68" spans="1:11" ht="63">
      <c r="A68" s="214"/>
      <c r="B68" s="12">
        <v>3</v>
      </c>
      <c r="C68" s="13" t="s">
        <v>90</v>
      </c>
      <c r="D68" s="71"/>
      <c r="E68" s="69" t="s">
        <v>27</v>
      </c>
      <c r="F68" s="65" t="s">
        <v>54</v>
      </c>
      <c r="G68" s="65" t="s">
        <v>35</v>
      </c>
      <c r="H68" s="65"/>
      <c r="I68" s="65"/>
      <c r="J68" s="67"/>
      <c r="K68" s="69"/>
    </row>
    <row r="69" spans="1:11" ht="63">
      <c r="A69" s="214"/>
      <c r="B69" s="163">
        <v>4</v>
      </c>
      <c r="C69" s="166" t="s">
        <v>91</v>
      </c>
      <c r="D69" s="66" t="s">
        <v>73</v>
      </c>
      <c r="E69" s="65" t="s">
        <v>92</v>
      </c>
      <c r="F69" s="65" t="s">
        <v>93</v>
      </c>
      <c r="G69" s="65"/>
      <c r="H69" s="65"/>
      <c r="I69" s="65"/>
      <c r="J69" s="67"/>
      <c r="K69" s="69"/>
    </row>
    <row r="70" spans="1:11" ht="126">
      <c r="A70" s="214"/>
      <c r="B70" s="164"/>
      <c r="C70" s="167"/>
      <c r="D70" s="66" t="s">
        <v>94</v>
      </c>
      <c r="E70" s="65" t="s">
        <v>95</v>
      </c>
      <c r="F70" s="65"/>
      <c r="G70" s="65"/>
      <c r="H70" s="65"/>
      <c r="I70" s="65"/>
      <c r="J70" s="67"/>
      <c r="K70" s="69"/>
    </row>
    <row r="71" spans="1:11" ht="110.25">
      <c r="A71" s="214"/>
      <c r="B71" s="165"/>
      <c r="C71" s="168"/>
      <c r="D71" s="66" t="s">
        <v>26</v>
      </c>
      <c r="E71" s="65"/>
      <c r="F71" s="65"/>
      <c r="G71" s="65"/>
      <c r="H71" s="65"/>
      <c r="I71" s="65"/>
      <c r="J71" s="67"/>
      <c r="K71" s="69"/>
    </row>
    <row r="72" spans="1:11" ht="63">
      <c r="A72" s="214"/>
      <c r="B72" s="14">
        <v>5</v>
      </c>
      <c r="C72" s="13" t="s">
        <v>96</v>
      </c>
      <c r="D72" s="71"/>
      <c r="E72" s="69"/>
      <c r="F72" s="65" t="s">
        <v>12</v>
      </c>
      <c r="G72" s="65"/>
      <c r="H72" s="72" t="s">
        <v>41</v>
      </c>
      <c r="I72" s="65"/>
      <c r="J72" s="67"/>
      <c r="K72" s="69"/>
    </row>
    <row r="73" spans="1:11" ht="63">
      <c r="A73" s="214"/>
      <c r="B73" s="163">
        <v>6</v>
      </c>
      <c r="C73" s="166" t="s">
        <v>97</v>
      </c>
      <c r="D73" s="71"/>
      <c r="E73" s="65" t="s">
        <v>95</v>
      </c>
      <c r="F73" s="65"/>
      <c r="G73" s="65"/>
      <c r="H73" s="65"/>
      <c r="I73" s="72" t="s">
        <v>79</v>
      </c>
      <c r="J73" s="73"/>
      <c r="K73" s="69"/>
    </row>
    <row r="74" spans="1:11" ht="63">
      <c r="A74" s="214"/>
      <c r="B74" s="165"/>
      <c r="C74" s="168"/>
      <c r="D74" s="71"/>
      <c r="E74" s="65"/>
      <c r="F74" s="65"/>
      <c r="G74" s="65"/>
      <c r="H74" s="65"/>
      <c r="I74" s="72" t="s">
        <v>60</v>
      </c>
      <c r="J74" s="73"/>
      <c r="K74" s="69"/>
    </row>
    <row r="75" spans="1:11" ht="63">
      <c r="A75" s="214"/>
      <c r="B75" s="12">
        <v>7</v>
      </c>
      <c r="C75" s="13" t="s">
        <v>98</v>
      </c>
      <c r="D75" s="71"/>
      <c r="E75" s="65"/>
      <c r="F75" s="65"/>
      <c r="G75" s="65"/>
      <c r="H75" s="65"/>
      <c r="I75" s="72" t="s">
        <v>148</v>
      </c>
      <c r="J75" s="73"/>
      <c r="K75" s="73" t="s">
        <v>146</v>
      </c>
    </row>
    <row r="76" spans="1:11" ht="78.75">
      <c r="A76" s="214"/>
      <c r="B76" s="12">
        <v>8</v>
      </c>
      <c r="C76" s="13" t="s">
        <v>99</v>
      </c>
      <c r="D76" s="71"/>
      <c r="E76" s="65"/>
      <c r="F76" s="65"/>
      <c r="G76" s="65"/>
      <c r="H76" s="65"/>
      <c r="I76" s="72" t="s">
        <v>55</v>
      </c>
      <c r="J76" s="73"/>
      <c r="K76" s="69"/>
    </row>
    <row r="77" spans="1:11" ht="63">
      <c r="A77" s="214"/>
      <c r="B77" s="12">
        <v>9</v>
      </c>
      <c r="C77" s="13" t="s">
        <v>100</v>
      </c>
      <c r="D77" s="65"/>
      <c r="E77" s="65" t="s">
        <v>95</v>
      </c>
      <c r="F77" s="65"/>
      <c r="G77" s="65"/>
      <c r="H77" s="65"/>
      <c r="I77" s="69"/>
      <c r="J77" s="68"/>
      <c r="K77" s="69"/>
    </row>
    <row r="78" spans="1:11" ht="31.5">
      <c r="A78" s="215"/>
      <c r="B78" s="137">
        <v>10</v>
      </c>
      <c r="C78" s="138" t="s">
        <v>151</v>
      </c>
      <c r="D78" s="234"/>
      <c r="E78" s="65"/>
      <c r="F78" s="65"/>
      <c r="G78" s="65"/>
      <c r="H78" s="65"/>
      <c r="I78" s="69"/>
      <c r="J78" s="68"/>
      <c r="K78" s="69"/>
    </row>
    <row r="79" spans="1:11" ht="110.25">
      <c r="A79" s="197" t="s">
        <v>157</v>
      </c>
      <c r="B79" s="200">
        <v>1</v>
      </c>
      <c r="C79" s="202" t="s">
        <v>101</v>
      </c>
      <c r="D79" s="75" t="s">
        <v>39</v>
      </c>
      <c r="E79" s="74" t="s">
        <v>32</v>
      </c>
      <c r="F79" s="74" t="s">
        <v>102</v>
      </c>
      <c r="G79" s="74"/>
      <c r="H79" s="76" t="s">
        <v>43</v>
      </c>
      <c r="I79" s="74"/>
      <c r="J79" s="77" t="s">
        <v>130</v>
      </c>
      <c r="K79" s="78"/>
    </row>
    <row r="80" spans="1:11" ht="126">
      <c r="A80" s="198"/>
      <c r="B80" s="201"/>
      <c r="C80" s="203"/>
      <c r="D80" s="79" t="s">
        <v>103</v>
      </c>
      <c r="E80" s="74" t="s">
        <v>40</v>
      </c>
      <c r="F80" s="74" t="s">
        <v>16</v>
      </c>
      <c r="G80" s="74"/>
      <c r="H80" s="74"/>
      <c r="I80" s="74"/>
      <c r="J80" s="77"/>
      <c r="K80" s="78"/>
    </row>
    <row r="81" spans="1:11" ht="78.75">
      <c r="A81" s="198"/>
      <c r="B81" s="200">
        <v>2</v>
      </c>
      <c r="C81" s="202" t="s">
        <v>104</v>
      </c>
      <c r="D81" s="80"/>
      <c r="E81" s="74"/>
      <c r="F81" s="74"/>
      <c r="G81" s="74"/>
      <c r="H81" s="74"/>
      <c r="I81" s="74"/>
      <c r="J81" s="242" t="s">
        <v>168</v>
      </c>
      <c r="K81" s="244" t="s">
        <v>172</v>
      </c>
    </row>
    <row r="82" spans="1:11" ht="63">
      <c r="A82" s="198"/>
      <c r="B82" s="201"/>
      <c r="C82" s="203"/>
      <c r="D82" s="80"/>
      <c r="E82" s="74"/>
      <c r="F82" s="74"/>
      <c r="G82" s="74"/>
      <c r="H82" s="74"/>
      <c r="I82" s="74"/>
      <c r="J82" s="243" t="s">
        <v>171</v>
      </c>
      <c r="K82" s="78"/>
    </row>
    <row r="83" spans="1:11" ht="78.75">
      <c r="A83" s="199"/>
      <c r="B83" s="15">
        <v>3</v>
      </c>
      <c r="C83" s="16" t="s">
        <v>105</v>
      </c>
      <c r="D83" s="81"/>
      <c r="E83" s="74"/>
      <c r="F83" s="74"/>
      <c r="G83" s="74"/>
      <c r="H83" s="74"/>
      <c r="I83" s="74"/>
      <c r="J83" s="242" t="s">
        <v>168</v>
      </c>
      <c r="K83" s="78"/>
    </row>
    <row r="84" spans="1:11" ht="94.5">
      <c r="A84" s="181" t="s">
        <v>158</v>
      </c>
      <c r="B84" s="184">
        <v>1</v>
      </c>
      <c r="C84" s="186" t="s">
        <v>106</v>
      </c>
      <c r="D84" s="83" t="s">
        <v>61</v>
      </c>
      <c r="E84" s="84" t="s">
        <v>82</v>
      </c>
      <c r="F84" s="84"/>
      <c r="G84" s="84"/>
      <c r="H84" s="84"/>
      <c r="I84" s="84"/>
      <c r="J84" s="85"/>
      <c r="K84" s="84"/>
    </row>
    <row r="85" spans="1:11" ht="63">
      <c r="A85" s="182"/>
      <c r="B85" s="185"/>
      <c r="C85" s="187"/>
      <c r="D85" s="83" t="s">
        <v>45</v>
      </c>
      <c r="E85" s="82"/>
      <c r="F85" s="82"/>
      <c r="G85" s="82"/>
      <c r="H85" s="82"/>
      <c r="I85" s="82"/>
      <c r="J85" s="86"/>
      <c r="K85" s="84"/>
    </row>
    <row r="86" spans="1:11" ht="78.75">
      <c r="A86" s="182"/>
      <c r="B86" s="184">
        <v>2</v>
      </c>
      <c r="C86" s="186" t="s">
        <v>107</v>
      </c>
      <c r="D86" s="87"/>
      <c r="E86" s="84"/>
      <c r="F86" s="84"/>
      <c r="G86" s="84"/>
      <c r="H86" s="88" t="s">
        <v>20</v>
      </c>
      <c r="I86" s="84"/>
      <c r="J86" s="85"/>
      <c r="K86" s="84" t="s">
        <v>132</v>
      </c>
    </row>
    <row r="87" spans="1:11" ht="47.25">
      <c r="A87" s="182"/>
      <c r="B87" s="185"/>
      <c r="C87" s="187"/>
      <c r="D87" s="87"/>
      <c r="E87" s="84"/>
      <c r="F87" s="84"/>
      <c r="G87" s="84"/>
      <c r="H87" s="88" t="s">
        <v>14</v>
      </c>
      <c r="I87" s="84"/>
      <c r="J87" s="85"/>
      <c r="K87" s="84"/>
    </row>
    <row r="88" spans="1:11" ht="47.25">
      <c r="A88" s="182"/>
      <c r="B88" s="17">
        <v>3</v>
      </c>
      <c r="C88" s="18" t="s">
        <v>108</v>
      </c>
      <c r="D88" s="89" t="s">
        <v>61</v>
      </c>
      <c r="E88" s="84" t="s">
        <v>109</v>
      </c>
      <c r="F88" s="84"/>
      <c r="G88" s="84"/>
      <c r="H88" s="84"/>
      <c r="I88" s="84"/>
      <c r="J88" s="85"/>
      <c r="K88" s="84"/>
    </row>
    <row r="89" spans="1:11" ht="63">
      <c r="A89" s="182"/>
      <c r="B89" s="177">
        <v>4</v>
      </c>
      <c r="C89" s="179" t="s">
        <v>110</v>
      </c>
      <c r="D89" s="91"/>
      <c r="E89" s="90" t="s">
        <v>92</v>
      </c>
      <c r="F89" s="90" t="s">
        <v>54</v>
      </c>
      <c r="G89" s="90"/>
      <c r="H89" s="90"/>
      <c r="I89" s="90"/>
      <c r="J89" s="92"/>
      <c r="K89" s="90"/>
    </row>
    <row r="90" spans="1:11" ht="94.5">
      <c r="A90" s="182"/>
      <c r="B90" s="178"/>
      <c r="C90" s="180"/>
      <c r="D90" s="91"/>
      <c r="E90" s="90" t="s">
        <v>82</v>
      </c>
      <c r="F90" s="90" t="s">
        <v>93</v>
      </c>
      <c r="G90" s="90"/>
      <c r="H90" s="90"/>
      <c r="I90" s="90"/>
      <c r="J90" s="92"/>
      <c r="K90" s="90"/>
    </row>
    <row r="91" spans="1:11" ht="110.25">
      <c r="A91" s="182"/>
      <c r="B91" s="177">
        <v>5</v>
      </c>
      <c r="C91" s="179" t="s">
        <v>111</v>
      </c>
      <c r="D91" s="94" t="s">
        <v>26</v>
      </c>
      <c r="E91" s="93" t="s">
        <v>40</v>
      </c>
      <c r="F91" s="93"/>
      <c r="G91" s="93"/>
      <c r="H91" s="93"/>
      <c r="I91" s="93"/>
      <c r="J91" s="241" t="s">
        <v>170</v>
      </c>
      <c r="K91" s="239" t="s">
        <v>163</v>
      </c>
    </row>
    <row r="92" spans="1:11" ht="47.25">
      <c r="A92" s="182"/>
      <c r="B92" s="178"/>
      <c r="C92" s="180"/>
      <c r="D92" s="94" t="s">
        <v>61</v>
      </c>
      <c r="E92" s="93"/>
      <c r="F92" s="93"/>
      <c r="G92" s="93"/>
      <c r="H92" s="93"/>
      <c r="I92" s="93"/>
      <c r="J92" s="95"/>
      <c r="K92" s="90"/>
    </row>
    <row r="93" spans="1:11" ht="78.75">
      <c r="A93" s="182"/>
      <c r="B93" s="177">
        <v>6</v>
      </c>
      <c r="C93" s="179" t="s">
        <v>112</v>
      </c>
      <c r="D93" s="96"/>
      <c r="E93" s="90"/>
      <c r="F93" s="93" t="s">
        <v>33</v>
      </c>
      <c r="G93" s="93" t="s">
        <v>24</v>
      </c>
      <c r="H93" s="97" t="s">
        <v>20</v>
      </c>
      <c r="I93" s="93"/>
      <c r="J93" s="240" t="s">
        <v>168</v>
      </c>
      <c r="K93" s="90"/>
    </row>
    <row r="94" spans="1:11" ht="47.25">
      <c r="A94" s="182"/>
      <c r="B94" s="178"/>
      <c r="C94" s="180"/>
      <c r="D94" s="96"/>
      <c r="E94" s="90"/>
      <c r="F94" s="93"/>
      <c r="G94" s="93"/>
      <c r="H94" s="97"/>
      <c r="I94" s="93"/>
      <c r="J94" s="241" t="s">
        <v>169</v>
      </c>
      <c r="K94" s="90"/>
    </row>
    <row r="95" spans="1:11" ht="78.75">
      <c r="A95" s="182"/>
      <c r="B95" s="32">
        <v>7</v>
      </c>
      <c r="C95" s="31" t="s">
        <v>113</v>
      </c>
      <c r="D95" s="91"/>
      <c r="E95" s="90"/>
      <c r="F95" s="90"/>
      <c r="G95" s="90"/>
      <c r="H95" s="97"/>
      <c r="I95" s="90"/>
      <c r="J95" s="240" t="s">
        <v>168</v>
      </c>
      <c r="K95" s="90"/>
    </row>
    <row r="96" spans="1:11" ht="31.5">
      <c r="A96" s="182"/>
      <c r="B96" s="19">
        <v>8</v>
      </c>
      <c r="C96" s="20" t="s">
        <v>114</v>
      </c>
      <c r="D96" s="96"/>
      <c r="E96" s="90"/>
      <c r="F96" s="90"/>
      <c r="G96" s="90"/>
      <c r="H96" s="97"/>
      <c r="I96" s="90"/>
      <c r="J96" s="95"/>
      <c r="K96" s="239" t="s">
        <v>167</v>
      </c>
    </row>
    <row r="97" spans="1:11" ht="94.5">
      <c r="A97" s="182"/>
      <c r="B97" s="193">
        <v>9</v>
      </c>
      <c r="C97" s="195" t="s">
        <v>115</v>
      </c>
      <c r="D97" s="99" t="s">
        <v>37</v>
      </c>
      <c r="E97" s="98" t="s">
        <v>27</v>
      </c>
      <c r="F97" s="98"/>
      <c r="G97" s="98"/>
      <c r="H97" s="98"/>
      <c r="I97" s="98"/>
      <c r="J97" s="100"/>
      <c r="K97" s="101"/>
    </row>
    <row r="98" spans="1:11" ht="47.25">
      <c r="A98" s="182"/>
      <c r="B98" s="194"/>
      <c r="C98" s="196"/>
      <c r="D98" s="99" t="s">
        <v>61</v>
      </c>
      <c r="E98" s="98"/>
      <c r="F98" s="98"/>
      <c r="G98" s="98"/>
      <c r="H98" s="98"/>
      <c r="I98" s="98"/>
      <c r="J98" s="102"/>
      <c r="K98" s="101"/>
    </row>
    <row r="99" spans="1:11" ht="63">
      <c r="A99" s="182"/>
      <c r="B99" s="21">
        <v>10</v>
      </c>
      <c r="C99" s="22" t="s">
        <v>116</v>
      </c>
      <c r="D99" s="103"/>
      <c r="E99" s="98"/>
      <c r="F99" s="98"/>
      <c r="G99" s="98"/>
      <c r="H99" s="98"/>
      <c r="I99" s="98"/>
      <c r="J99" s="102"/>
      <c r="K99" s="238" t="s">
        <v>166</v>
      </c>
    </row>
    <row r="100" spans="1:11" ht="126">
      <c r="A100" s="183"/>
      <c r="B100" s="21">
        <v>11</v>
      </c>
      <c r="C100" s="22" t="s">
        <v>117</v>
      </c>
      <c r="D100" s="103"/>
      <c r="E100" s="101"/>
      <c r="F100" s="101"/>
      <c r="G100" s="101"/>
      <c r="H100" s="101"/>
      <c r="I100" s="104" t="s">
        <v>66</v>
      </c>
      <c r="J100" s="105"/>
      <c r="K100" s="101"/>
    </row>
    <row r="101" spans="1:11" ht="31.5">
      <c r="A101" s="169" t="s">
        <v>159</v>
      </c>
      <c r="B101" s="23">
        <v>1</v>
      </c>
      <c r="C101" s="23" t="s">
        <v>118</v>
      </c>
      <c r="D101" s="107"/>
      <c r="E101" s="106"/>
      <c r="F101" s="106"/>
      <c r="G101" s="106"/>
      <c r="H101" s="106"/>
      <c r="I101" s="106"/>
      <c r="J101" s="237" t="s">
        <v>165</v>
      </c>
      <c r="K101" s="106"/>
    </row>
    <row r="102" spans="1:11" ht="47.25">
      <c r="A102" s="170"/>
      <c r="B102" s="23">
        <v>2</v>
      </c>
      <c r="C102" s="23" t="s">
        <v>119</v>
      </c>
      <c r="D102" s="108"/>
      <c r="E102" s="106" t="s">
        <v>109</v>
      </c>
      <c r="F102" s="106"/>
      <c r="G102" s="106"/>
      <c r="H102" s="106"/>
      <c r="I102" s="106"/>
      <c r="J102" s="109"/>
      <c r="K102" s="110"/>
    </row>
    <row r="103" spans="1:11" ht="126">
      <c r="A103" s="171" t="s">
        <v>160</v>
      </c>
      <c r="B103" s="173">
        <v>1</v>
      </c>
      <c r="C103" s="175" t="s">
        <v>121</v>
      </c>
      <c r="D103" s="112"/>
      <c r="E103" s="111"/>
      <c r="F103" s="111" t="s">
        <v>33</v>
      </c>
      <c r="G103" s="111"/>
      <c r="H103" s="113"/>
      <c r="I103" s="113" t="s">
        <v>66</v>
      </c>
      <c r="J103" s="115"/>
      <c r="K103" s="236" t="s">
        <v>164</v>
      </c>
    </row>
    <row r="104" spans="1:11" ht="63">
      <c r="A104" s="172"/>
      <c r="B104" s="174"/>
      <c r="C104" s="176"/>
      <c r="D104" s="112"/>
      <c r="E104" s="111"/>
      <c r="F104" s="111"/>
      <c r="G104" s="111"/>
      <c r="H104" s="113"/>
      <c r="I104" s="113" t="s">
        <v>51</v>
      </c>
      <c r="J104" s="115"/>
      <c r="K104" s="236" t="s">
        <v>163</v>
      </c>
    </row>
    <row r="105" spans="1:11" ht="31.5">
      <c r="A105" s="172"/>
      <c r="B105" s="24">
        <v>2</v>
      </c>
      <c r="C105" s="25" t="s">
        <v>122</v>
      </c>
      <c r="D105" s="112"/>
      <c r="E105" s="111"/>
      <c r="F105" s="111"/>
      <c r="G105" s="111"/>
      <c r="H105" s="111"/>
      <c r="I105" s="114"/>
      <c r="J105" s="116"/>
      <c r="K105" s="235" t="s">
        <v>162</v>
      </c>
    </row>
    <row r="106" spans="1:11" ht="126">
      <c r="A106" s="216" t="s">
        <v>161</v>
      </c>
      <c r="B106" s="218">
        <v>1</v>
      </c>
      <c r="C106" s="220" t="s">
        <v>124</v>
      </c>
      <c r="D106" s="66" t="s">
        <v>88</v>
      </c>
      <c r="E106" s="117" t="s">
        <v>131</v>
      </c>
      <c r="F106" s="117" t="s">
        <v>12</v>
      </c>
      <c r="G106" s="117" t="s">
        <v>35</v>
      </c>
      <c r="H106" s="117"/>
      <c r="I106" s="118"/>
      <c r="J106" s="135"/>
      <c r="K106" s="120"/>
    </row>
    <row r="107" spans="1:11" ht="63">
      <c r="A107" s="216"/>
      <c r="B107" s="219"/>
      <c r="C107" s="221"/>
      <c r="D107" s="71"/>
      <c r="E107" s="117" t="s">
        <v>133</v>
      </c>
      <c r="F107" s="117" t="s">
        <v>102</v>
      </c>
      <c r="G107" s="117"/>
      <c r="H107" s="117"/>
      <c r="I107" s="118"/>
      <c r="J107" s="135"/>
      <c r="K107" s="120"/>
    </row>
    <row r="108" spans="1:11" ht="47.25">
      <c r="A108" s="216"/>
      <c r="B108" s="218">
        <v>2</v>
      </c>
      <c r="C108" s="220" t="s">
        <v>125</v>
      </c>
      <c r="D108" s="71"/>
      <c r="E108" s="121" t="s">
        <v>136</v>
      </c>
      <c r="F108" s="121"/>
      <c r="G108" s="121"/>
      <c r="H108" s="121"/>
      <c r="I108" s="122"/>
      <c r="J108" s="119"/>
      <c r="K108" s="120"/>
    </row>
    <row r="109" spans="1:11" ht="94.5">
      <c r="A109" s="216"/>
      <c r="B109" s="222"/>
      <c r="C109" s="223"/>
      <c r="D109" s="123"/>
      <c r="E109" s="121" t="s">
        <v>134</v>
      </c>
      <c r="F109" s="121"/>
      <c r="G109" s="121"/>
      <c r="H109" s="121"/>
      <c r="I109" s="122"/>
      <c r="J109" s="119"/>
      <c r="K109" s="120"/>
    </row>
    <row r="110" spans="1:11" ht="47.25">
      <c r="A110" s="216"/>
      <c r="B110" s="26">
        <v>3</v>
      </c>
      <c r="C110" s="27" t="s">
        <v>126</v>
      </c>
      <c r="D110" s="123"/>
      <c r="E110" s="121" t="s">
        <v>54</v>
      </c>
      <c r="F110" s="121"/>
      <c r="G110" s="121"/>
      <c r="H110" s="121"/>
      <c r="I110" s="122"/>
      <c r="J110" s="119"/>
      <c r="K110" s="120"/>
    </row>
    <row r="111" spans="1:11" ht="31.5">
      <c r="A111" s="217"/>
      <c r="B111" s="26">
        <v>4</v>
      </c>
      <c r="C111" s="27" t="s">
        <v>127</v>
      </c>
      <c r="D111" s="66" t="s">
        <v>34</v>
      </c>
      <c r="E111" s="117"/>
      <c r="F111" s="117"/>
      <c r="G111" s="117"/>
      <c r="H111" s="117"/>
      <c r="I111" s="118"/>
      <c r="J111" s="135"/>
      <c r="K111" s="120"/>
    </row>
    <row r="112" spans="1:11" ht="126">
      <c r="A112" s="28" t="s">
        <v>128</v>
      </c>
      <c r="B112" s="29">
        <v>1</v>
      </c>
      <c r="C112" s="30" t="s">
        <v>129</v>
      </c>
      <c r="D112" s="125"/>
      <c r="E112" s="124" t="s">
        <v>135</v>
      </c>
      <c r="F112" s="124" t="s">
        <v>33</v>
      </c>
      <c r="G112" s="124"/>
      <c r="H112" s="126"/>
      <c r="I112" s="126" t="s">
        <v>66</v>
      </c>
      <c r="J112" s="127"/>
      <c r="K112" s="128"/>
    </row>
  </sheetData>
  <sortState ref="R6:T18">
    <sortCondition descending="1" ref="S5:S18"/>
  </sortState>
  <mergeCells count="69">
    <mergeCell ref="A65:A78"/>
    <mergeCell ref="A106:A111"/>
    <mergeCell ref="B106:B107"/>
    <mergeCell ref="C106:C107"/>
    <mergeCell ref="B108:B109"/>
    <mergeCell ref="C108:C109"/>
    <mergeCell ref="A1:K2"/>
    <mergeCell ref="J3:K3"/>
    <mergeCell ref="D3:I3"/>
    <mergeCell ref="B97:B98"/>
    <mergeCell ref="C97:C98"/>
    <mergeCell ref="A79:A83"/>
    <mergeCell ref="B79:B80"/>
    <mergeCell ref="C79:C80"/>
    <mergeCell ref="B81:B82"/>
    <mergeCell ref="C81:C82"/>
    <mergeCell ref="A59:A63"/>
    <mergeCell ref="B59:B61"/>
    <mergeCell ref="C59:C61"/>
    <mergeCell ref="B65:B66"/>
    <mergeCell ref="C65:C66"/>
    <mergeCell ref="A101:A102"/>
    <mergeCell ref="A103:A105"/>
    <mergeCell ref="B103:B104"/>
    <mergeCell ref="C103:C104"/>
    <mergeCell ref="B89:B90"/>
    <mergeCell ref="C89:C90"/>
    <mergeCell ref="B91:B92"/>
    <mergeCell ref="C91:C92"/>
    <mergeCell ref="B93:B94"/>
    <mergeCell ref="C93:C94"/>
    <mergeCell ref="A84:A100"/>
    <mergeCell ref="B84:B85"/>
    <mergeCell ref="C84:C85"/>
    <mergeCell ref="B86:B87"/>
    <mergeCell ref="C86:C87"/>
    <mergeCell ref="B69:B71"/>
    <mergeCell ref="C69:C71"/>
    <mergeCell ref="B73:B74"/>
    <mergeCell ref="C73:C74"/>
    <mergeCell ref="B47:B49"/>
    <mergeCell ref="C47:C49"/>
    <mergeCell ref="B31:B32"/>
    <mergeCell ref="C31:C32"/>
    <mergeCell ref="B35:B36"/>
    <mergeCell ref="C35:C36"/>
    <mergeCell ref="A50:A58"/>
    <mergeCell ref="B50:B52"/>
    <mergeCell ref="C50:C52"/>
    <mergeCell ref="B53:B54"/>
    <mergeCell ref="C53:C54"/>
    <mergeCell ref="B57:B58"/>
    <mergeCell ref="C57:C58"/>
    <mergeCell ref="C43:C45"/>
    <mergeCell ref="B43:B45"/>
    <mergeCell ref="A3:A4"/>
    <mergeCell ref="B3:B4"/>
    <mergeCell ref="C3:C4"/>
    <mergeCell ref="A5:A49"/>
    <mergeCell ref="B5:B7"/>
    <mergeCell ref="C5:C7"/>
    <mergeCell ref="B8:B9"/>
    <mergeCell ref="C8:C9"/>
    <mergeCell ref="B12:B13"/>
    <mergeCell ref="C12:C13"/>
    <mergeCell ref="B14:B18"/>
    <mergeCell ref="C14:C18"/>
    <mergeCell ref="B20:B24"/>
    <mergeCell ref="C20:C24"/>
  </mergeCells>
  <pageMargins left="0.25" right="0.25" top="0.75" bottom="0.75" header="0.3" footer="0.3"/>
  <pageSetup paperSize="9" scale="22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Soatmurot</dc:creator>
  <cp:lastModifiedBy>User</cp:lastModifiedBy>
  <cp:lastPrinted>2023-09-04T12:12:15Z</cp:lastPrinted>
  <dcterms:created xsi:type="dcterms:W3CDTF">2023-09-04T10:50:33Z</dcterms:created>
  <dcterms:modified xsi:type="dcterms:W3CDTF">2024-03-16T14:37:57Z</dcterms:modified>
</cp:coreProperties>
</file>